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2" yWindow="65248" windowWidth="15576" windowHeight="11760" tabRatio="659" firstSheet="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<sst xmlns="http://schemas.openxmlformats.org/spreadsheetml/2006/main" count="848" uniqueCount="112">
  <si>
    <t>PER US$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</si>
  <si>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</si>
  <si>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</si>
  <si>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</si>
  <si>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</si>
  <si>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</si>
  <si>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</si>
  <si>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</si>
  <si>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</si>
  <si>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</si>
  <si>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</si>
  <si>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</si>
  <si>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</si>
  <si>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</si>
  <si>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</si>
  <si>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</si>
  <si>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</si>
  <si>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</si>
  <si>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</si>
  <si>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</si>
  <si>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</si>
  <si>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</si>
  <si>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</si>
  <si>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</si>
  <si>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</si>
  <si>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</si>
  <si>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</si>
  <si>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</si>
  <si>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</si>
  <si>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</si>
  <si>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</si>
  <si>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</si>
  <si>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</si>
  <si>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</si>
  <si>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</si>
  <si>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</si>
  <si>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</si>
  <si>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</si>
  <si>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</si>
  <si>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</si>
  <si>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</si>
  <si>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</si>
  <si>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</si>
  <si>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</si>
  <si>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</si>
  <si>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</si>
  <si>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</si>
  <si>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</si>
  <si>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</si>
  <si>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</si>
  <si>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</si>
  <si>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</si>
  <si>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</si>
  <si>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</si>
  <si>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</si>
  <si>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</si>
  <si>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</si>
  <si>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</si>
  <si>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</si>
  <si>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</si>
  <si>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元日</t>
  </si>
  <si>
    <t>　　　中国正月</t>
  </si>
  <si>
    <t>　　中国正月</t>
  </si>
  <si>
    <t>カーニバル</t>
  </si>
  <si>
    <t>三一節</t>
  </si>
  <si>
    <t>ヒンドゥー正月</t>
  </si>
  <si>
    <t>真実と正義を記念する国家記念日</t>
  </si>
  <si>
    <t>聖金曜日</t>
  </si>
  <si>
    <t>キリスト受難の日</t>
  </si>
  <si>
    <t>　　聖金曜日</t>
  </si>
  <si>
    <t>選挙</t>
  </si>
  <si>
    <t>チラデンスの日</t>
  </si>
  <si>
    <t xml:space="preserve"> キリスト昇天祭</t>
  </si>
  <si>
    <t>　　子供の日</t>
  </si>
  <si>
    <t>ムハマッド昇天祭</t>
  </si>
  <si>
    <t>　　臨時休日</t>
  </si>
  <si>
    <t xml:space="preserve"> </t>
  </si>
  <si>
    <t xml:space="preserve"> 5月革命記念日</t>
  </si>
  <si>
    <t xml:space="preserve"> 聖体祭</t>
  </si>
  <si>
    <t>戦没者慰霊日</t>
  </si>
  <si>
    <t>聖ペドロ、聖パブロの日</t>
  </si>
  <si>
    <t>ベルグラーノ将軍逝去（国旗の日）</t>
  </si>
  <si>
    <t>マルティン・ミゲル・デ・グエメス将軍の日</t>
  </si>
  <si>
    <t>　断食明け大祭</t>
  </si>
  <si>
    <t>　政令指定休日</t>
  </si>
  <si>
    <t xml:space="preserve">  観光促進祝日</t>
  </si>
  <si>
    <t>聖母被昇天祭</t>
  </si>
  <si>
    <t>　　　光復節</t>
  </si>
  <si>
    <t xml:space="preserve"> サンマルティン将軍
逝去の日</t>
  </si>
  <si>
    <t xml:space="preserve">　　独立記念日 </t>
  </si>
  <si>
    <t>木</t>
  </si>
  <si>
    <t>独立記念日</t>
  </si>
  <si>
    <t>　　巡礼の日</t>
  </si>
  <si>
    <t>　　　中秋節</t>
  </si>
  <si>
    <t>軍隊記念日</t>
  </si>
  <si>
    <t>　　　開天節</t>
  </si>
  <si>
    <t>アメリカ大陸発見の日</t>
  </si>
  <si>
    <t>文化の多様性を尊重する日</t>
  </si>
  <si>
    <t>聖アパレシーダの日</t>
  </si>
  <si>
    <t>万聖節</t>
  </si>
  <si>
    <t>プロテスタントの日</t>
  </si>
  <si>
    <t xml:space="preserve">   　　 万聖節</t>
  </si>
  <si>
    <t>　共和制宣言記念日</t>
  </si>
  <si>
    <t>　　国家主権記念日</t>
  </si>
  <si>
    <t>クリスマス</t>
  </si>
  <si>
    <t>聖母マリアの日</t>
  </si>
  <si>
    <t xml:space="preserve">   聖母マリアの日</t>
  </si>
  <si>
    <t>　　　クリスマス</t>
  </si>
  <si>
    <t xml:space="preserve">        クリスマス</t>
  </si>
  <si>
    <t xml:space="preserve">      クリスマス</t>
  </si>
  <si>
    <t xml:space="preserve">    観光促進祝日</t>
  </si>
  <si>
    <t>　　ムハマッド生誕日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</si>
</sst>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&quot;¥&quot;#,##0;[Red]&quot;¥&quot;#,##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明朝"/>
      <family val="1"/>
    </font>
    <font>
      <sz val="6"/>
      <name val="ＭＳ ゴシック"/>
      <family val="3"/>
    </font>
    <font>
      <sz val="6"/>
      <name val="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 horizontal="center"/>
    </xf>
    <xf numFmtId="188" fontId="8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7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1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188" fontId="8" fillId="0" borderId="2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36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87" fontId="8" fillId="0" borderId="38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8" fontId="12" fillId="0" borderId="35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43" xfId="0" applyNumberFormat="1" applyFont="1" applyFill="1" applyBorder="1" applyAlignment="1">
      <alignment horizontal="center"/>
    </xf>
    <xf numFmtId="181" fontId="8" fillId="0" borderId="17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78" fontId="8" fillId="0" borderId="24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Continuous"/>
    </xf>
    <xf numFmtId="178" fontId="8" fillId="0" borderId="13" xfId="0" applyNumberFormat="1" applyFont="1" applyFill="1" applyBorder="1" applyAlignment="1">
      <alignment horizontal="centerContinuous"/>
    </xf>
    <xf numFmtId="178" fontId="15" fillId="0" borderId="21" xfId="0" applyNumberFormat="1" applyFont="1" applyFill="1" applyBorder="1" applyAlignment="1">
      <alignment horizontal="centerContinuous" wrapText="1"/>
    </xf>
    <xf numFmtId="178" fontId="15" fillId="0" borderId="17" xfId="0" applyNumberFormat="1" applyFont="1" applyFill="1" applyBorder="1" applyAlignment="1">
      <alignment horizontal="centerContinuous" wrapText="1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3" xfId="0" applyFont="1" applyFill="1" applyBorder="1" applyAlignment="1">
      <alignment wrapText="1"/>
    </xf>
    <xf numFmtId="182" fontId="8" fillId="33" borderId="13" xfId="0" applyNumberFormat="1" applyFont="1" applyFill="1" applyBorder="1" applyAlignment="1">
      <alignment horizontal="center"/>
    </xf>
    <xf numFmtId="182" fontId="8" fillId="33" borderId="19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/>
    </xf>
    <xf numFmtId="181" fontId="8" fillId="33" borderId="19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 horizontal="right"/>
    </xf>
    <xf numFmtId="188" fontId="8" fillId="33" borderId="17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/>
    </xf>
    <xf numFmtId="178" fontId="8" fillId="33" borderId="24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 horizontal="right"/>
    </xf>
    <xf numFmtId="178" fontId="8" fillId="33" borderId="17" xfId="0" applyNumberFormat="1" applyFont="1" applyFill="1" applyBorder="1" applyAlignment="1">
      <alignment horizontal="right"/>
    </xf>
    <xf numFmtId="4" fontId="8" fillId="33" borderId="31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 horizontal="centerContinuous"/>
    </xf>
    <xf numFmtId="182" fontId="8" fillId="33" borderId="19" xfId="0" applyNumberFormat="1" applyFont="1" applyFill="1" applyBorder="1" applyAlignment="1">
      <alignment horizontal="centerContinuous"/>
    </xf>
    <xf numFmtId="3" fontId="8" fillId="33" borderId="17" xfId="0" applyNumberFormat="1" applyFont="1" applyFill="1" applyBorder="1" applyAlignment="1">
      <alignment horizontal="centerContinuous"/>
    </xf>
    <xf numFmtId="3" fontId="8" fillId="33" borderId="19" xfId="0" applyNumberFormat="1" applyFont="1" applyFill="1" applyBorder="1" applyAlignment="1">
      <alignment horizontal="centerContinuous"/>
    </xf>
    <xf numFmtId="4" fontId="8" fillId="33" borderId="21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178" fontId="8" fillId="33" borderId="13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 horizontal="centerContinuous"/>
    </xf>
    <xf numFmtId="178" fontId="8" fillId="33" borderId="17" xfId="0" applyNumberFormat="1" applyFont="1" applyFill="1" applyBorder="1" applyAlignment="1">
      <alignment horizontal="centerContinuous"/>
    </xf>
    <xf numFmtId="4" fontId="8" fillId="33" borderId="31" xfId="0" applyNumberFormat="1" applyFont="1" applyFill="1" applyBorder="1" applyAlignment="1">
      <alignment horizontal="center"/>
    </xf>
    <xf numFmtId="182" fontId="8" fillId="33" borderId="13" xfId="0" applyNumberFormat="1" applyFont="1" applyFill="1" applyBorder="1" applyAlignment="1">
      <alignment/>
    </xf>
    <xf numFmtId="182" fontId="8" fillId="33" borderId="19" xfId="0" applyNumberFormat="1" applyFont="1" applyFill="1" applyBorder="1" applyAlignment="1">
      <alignment/>
    </xf>
    <xf numFmtId="4" fontId="15" fillId="33" borderId="30" xfId="0" applyNumberFormat="1" applyFont="1" applyFill="1" applyBorder="1" applyAlignment="1">
      <alignment horizontal="center"/>
    </xf>
    <xf numFmtId="178" fontId="8" fillId="33" borderId="21" xfId="0" applyNumberFormat="1" applyFont="1" applyFill="1" applyBorder="1" applyAlignment="1">
      <alignment horizontal="centerContinuous" vertical="distributed"/>
    </xf>
    <xf numFmtId="178" fontId="8" fillId="33" borderId="17" xfId="0" applyNumberFormat="1" applyFont="1" applyFill="1" applyBorder="1" applyAlignment="1">
      <alignment horizontal="centerContinuous" vertical="distributed"/>
    </xf>
    <xf numFmtId="4" fontId="8" fillId="33" borderId="22" xfId="0" applyNumberFormat="1" applyFont="1" applyFill="1" applyBorder="1" applyAlignment="1">
      <alignment horizontal="right"/>
    </xf>
    <xf numFmtId="4" fontId="8" fillId="33" borderId="37" xfId="0" applyNumberFormat="1" applyFont="1" applyFill="1" applyBorder="1" applyAlignment="1">
      <alignment horizontal="right"/>
    </xf>
    <xf numFmtId="3" fontId="8" fillId="33" borderId="21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178" fontId="16" fillId="33" borderId="21" xfId="0" applyNumberFormat="1" applyFont="1" applyFill="1" applyBorder="1" applyAlignment="1">
      <alignment horizontal="centerContinuous"/>
    </xf>
    <xf numFmtId="178" fontId="16" fillId="33" borderId="17" xfId="0" applyNumberFormat="1" applyFont="1" applyFill="1" applyBorder="1" applyAlignment="1">
      <alignment horizontal="centerContinuous"/>
    </xf>
    <xf numFmtId="4" fontId="8" fillId="33" borderId="33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Continuous"/>
    </xf>
    <xf numFmtId="4" fontId="8" fillId="33" borderId="19" xfId="0" applyNumberFormat="1" applyFont="1" applyFill="1" applyBorder="1" applyAlignment="1">
      <alignment horizontal="centerContinuous"/>
    </xf>
    <xf numFmtId="4" fontId="12" fillId="33" borderId="30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vertical="center"/>
    </xf>
    <xf numFmtId="4" fontId="8" fillId="33" borderId="21" xfId="0" applyNumberFormat="1" applyFont="1" applyFill="1" applyBorder="1" applyAlignment="1">
      <alignment horizontal="centerContinuous" vertical="center"/>
    </xf>
    <xf numFmtId="3" fontId="8" fillId="33" borderId="19" xfId="0" applyNumberFormat="1" applyFont="1" applyFill="1" applyBorder="1" applyAlignment="1">
      <alignment horizontal="centerContinuous" vertical="center"/>
    </xf>
    <xf numFmtId="178" fontId="8" fillId="0" borderId="21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1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 shrinkToFit="1"/>
    </xf>
    <xf numFmtId="178" fontId="8" fillId="0" borderId="24" xfId="0" applyNumberFormat="1" applyFont="1" applyFill="1" applyBorder="1" applyAlignment="1">
      <alignment horizontal="centerContinuous"/>
    </xf>
    <xf numFmtId="4" fontId="8" fillId="0" borderId="31" xfId="0" applyNumberFormat="1" applyFont="1" applyFill="1" applyBorder="1" applyAlignment="1">
      <alignment horizontal="right" shrinkToFit="1"/>
    </xf>
    <xf numFmtId="3" fontId="8" fillId="33" borderId="17" xfId="0" applyNumberFormat="1" applyFont="1" applyFill="1" applyBorder="1" applyAlignment="1">
      <alignment horizontal="left" vertical="center"/>
    </xf>
    <xf numFmtId="182" fontId="8" fillId="0" borderId="21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178" fontId="8" fillId="33" borderId="21" xfId="0" applyNumberFormat="1" applyFont="1" applyFill="1" applyBorder="1" applyAlignment="1">
      <alignment horizontal="left" vertical="center"/>
    </xf>
    <xf numFmtId="178" fontId="8" fillId="33" borderId="21" xfId="0" applyNumberFormat="1" applyFont="1" applyFill="1" applyBorder="1" applyAlignment="1">
      <alignment horizontal="centerContinuous" vertical="center"/>
    </xf>
    <xf numFmtId="178" fontId="15" fillId="33" borderId="21" xfId="0" applyNumberFormat="1" applyFont="1" applyFill="1" applyBorder="1" applyAlignment="1">
      <alignment horizontal="centerContinuous" wrapText="1"/>
    </xf>
    <xf numFmtId="178" fontId="15" fillId="33" borderId="17" xfId="0" applyNumberFormat="1" applyFont="1" applyFill="1" applyBorder="1" applyAlignment="1">
      <alignment horizontal="centerContinuous" wrapText="1"/>
    </xf>
    <xf numFmtId="182" fontId="8" fillId="33" borderId="13" xfId="0" applyNumberFormat="1" applyFont="1" applyFill="1" applyBorder="1" applyAlignment="1">
      <alignment horizontal="centerContinuous" vertical="center"/>
    </xf>
    <xf numFmtId="178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 horizontal="center" vertical="center" shrinkToFit="1"/>
    </xf>
    <xf numFmtId="3" fontId="8" fillId="0" borderId="1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188" fontId="8" fillId="0" borderId="13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wrapText="1"/>
    </xf>
    <xf numFmtId="4" fontId="8" fillId="33" borderId="30" xfId="0" applyNumberFormat="1" applyFont="1" applyFill="1" applyBorder="1" applyAlignment="1">
      <alignment horizontal="left" vertical="center"/>
    </xf>
    <xf numFmtId="188" fontId="8" fillId="0" borderId="13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 vertical="center"/>
    </xf>
    <xf numFmtId="4" fontId="8" fillId="0" borderId="30" xfId="0" applyNumberFormat="1" applyFont="1" applyFill="1" applyBorder="1" applyAlignment="1">
      <alignment horizontal="center" vertical="center"/>
    </xf>
    <xf numFmtId="178" fontId="8" fillId="33" borderId="13" xfId="0" applyNumberFormat="1" applyFont="1" applyFill="1" applyBorder="1" applyAlignment="1">
      <alignment horizontal="centerContinuous" vertical="center"/>
    </xf>
    <xf numFmtId="4" fontId="18" fillId="33" borderId="30" xfId="0" applyNumberFormat="1" applyFont="1" applyFill="1" applyBorder="1" applyAlignment="1">
      <alignment horizontal="center" vertical="center"/>
    </xf>
    <xf numFmtId="178" fontId="8" fillId="33" borderId="17" xfId="0" applyNumberFormat="1" applyFont="1" applyFill="1" applyBorder="1" applyAlignment="1">
      <alignment horizontal="centerContinuous" shrinkToFit="1"/>
    </xf>
    <xf numFmtId="178" fontId="15" fillId="33" borderId="13" xfId="0" applyNumberFormat="1" applyFont="1" applyFill="1" applyBorder="1" applyAlignment="1">
      <alignment horizontal="centerContinuous" vertical="center" shrinkToFit="1"/>
    </xf>
    <xf numFmtId="4" fontId="20" fillId="33" borderId="30" xfId="0" applyNumberFormat="1" applyFont="1" applyFill="1" applyBorder="1" applyAlignment="1">
      <alignment horizontal="center" vertical="center"/>
    </xf>
    <xf numFmtId="4" fontId="15" fillId="33" borderId="30" xfId="0" applyNumberFormat="1" applyFont="1" applyFill="1" applyBorder="1" applyAlignment="1">
      <alignment horizontal="center" vertical="center"/>
    </xf>
    <xf numFmtId="178" fontId="15" fillId="33" borderId="13" xfId="0" applyNumberFormat="1" applyFont="1" applyFill="1" applyBorder="1" applyAlignment="1">
      <alignment vertical="center"/>
    </xf>
    <xf numFmtId="178" fontId="15" fillId="33" borderId="13" xfId="0" applyNumberFormat="1" applyFont="1" applyFill="1" applyBorder="1" applyAlignment="1">
      <alignment horizontal="left" vertical="center"/>
    </xf>
    <xf numFmtId="182" fontId="8" fillId="0" borderId="1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/>
    </xf>
    <xf numFmtId="4" fontId="16" fillId="33" borderId="30" xfId="0" applyNumberFormat="1" applyFont="1" applyFill="1" applyBorder="1" applyAlignment="1">
      <alignment horizontal="center" vertical="center"/>
    </xf>
    <xf numFmtId="178" fontId="15" fillId="33" borderId="21" xfId="0" applyNumberFormat="1" applyFont="1" applyFill="1" applyBorder="1" applyAlignment="1">
      <alignment horizontal="left" vertical="center"/>
    </xf>
    <xf numFmtId="178" fontId="15" fillId="33" borderId="21" xfId="0" applyNumberFormat="1" applyFont="1" applyFill="1" applyBorder="1" applyAlignment="1">
      <alignment horizontal="centerContinuous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21" xfId="0" applyNumberFormat="1" applyFont="1" applyFill="1" applyBorder="1" applyAlignment="1">
      <alignment horizontal="centerContinuous" vertical="center"/>
    </xf>
    <xf numFmtId="4" fontId="15" fillId="33" borderId="21" xfId="0" applyNumberFormat="1" applyFont="1" applyFill="1" applyBorder="1" applyAlignment="1">
      <alignment horizontal="left" vertical="center"/>
    </xf>
    <xf numFmtId="188" fontId="15" fillId="33" borderId="13" xfId="0" applyNumberFormat="1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182" fontId="8" fillId="0" borderId="19" xfId="0" applyNumberFormat="1" applyFont="1" applyFill="1" applyBorder="1" applyAlignment="1">
      <alignment horizontal="right"/>
    </xf>
    <xf numFmtId="178" fontId="8" fillId="0" borderId="22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52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188" fontId="8" fillId="0" borderId="52" xfId="0" applyNumberFormat="1" applyFont="1" applyBorder="1" applyAlignment="1" quotePrefix="1">
      <alignment horizontal="center" vertical="center"/>
    </xf>
    <xf numFmtId="188" fontId="8" fillId="0" borderId="37" xfId="0" applyNumberFormat="1" applyFont="1" applyBorder="1" applyAlignment="1" quotePrefix="1">
      <alignment horizontal="center" vertical="center"/>
    </xf>
    <xf numFmtId="6" fontId="4" fillId="0" borderId="53" xfId="58" applyFont="1" applyBorder="1" applyAlignment="1">
      <alignment horizontal="center" vertical="center" wrapText="1"/>
    </xf>
    <xf numFmtId="6" fontId="4" fillId="0" borderId="51" xfId="58" applyFont="1" applyBorder="1" applyAlignment="1">
      <alignment horizontal="center" vertical="center" wrapText="1"/>
    </xf>
    <xf numFmtId="182" fontId="8" fillId="33" borderId="2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6" fillId="0" borderId="54" xfId="0" applyFont="1" applyBorder="1" applyAlignment="1">
      <alignment horizontal="left" shrinkToFit="1"/>
    </xf>
    <xf numFmtId="0" fontId="0" fillId="0" borderId="54" xfId="0" applyFont="1" applyBorder="1" applyAlignment="1">
      <alignment shrinkToFit="1"/>
    </xf>
    <xf numFmtId="0" fontId="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188" fontId="4" fillId="0" borderId="50" xfId="0" applyNumberFormat="1" applyFont="1" applyBorder="1" applyAlignment="1">
      <alignment horizontal="center" vertical="center" wrapText="1"/>
    </xf>
    <xf numFmtId="4" fontId="15" fillId="33" borderId="21" xfId="0" applyNumberFormat="1" applyFont="1" applyFill="1" applyBorder="1" applyAlignment="1">
      <alignment horizontal="center" vertical="center" wrapText="1"/>
    </xf>
    <xf numFmtId="0" fontId="17" fillId="0" borderId="41" xfId="0" applyFont="1" applyBorder="1" applyAlignment="1">
      <alignment/>
    </xf>
    <xf numFmtId="178" fontId="18" fillId="33" borderId="21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428625" cy="304800"/>
    <xdr:sp>
      <xdr:nvSpPr>
        <xdr:cNvPr id="1" name="AutoShape 1" descr="C:\Users\y-takeda\AppData\Local\Microsoft\Windows\Temporary Internet Files\Content.Outlook\CYT3XIUR\pic05642.gif"/>
        <xdr:cNvSpPr>
          <a:spLocks noChangeAspect="1"/>
        </xdr:cNvSpPr>
      </xdr:nvSpPr>
      <xdr:spPr>
        <a:xfrm>
          <a:off x="2371725" y="287655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J33" sqref="J33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48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48">
        <v>1</v>
      </c>
      <c r="B5" s="149" t="s">
        <v>6</v>
      </c>
      <c r="C5" s="268" t="s">
        <v>60</v>
      </c>
      <c r="D5" s="269"/>
      <c r="E5" s="268" t="s">
        <v>60</v>
      </c>
      <c r="F5" s="270"/>
      <c r="G5" s="268" t="s">
        <v>60</v>
      </c>
      <c r="H5" s="270"/>
      <c r="I5" s="268" t="s">
        <v>60</v>
      </c>
      <c r="J5" s="270"/>
      <c r="K5" s="194" t="s">
        <v>60</v>
      </c>
    </row>
    <row r="6" spans="1:11" s="10" customFormat="1" ht="19.5" customHeight="1">
      <c r="A6" s="148">
        <v>2</v>
      </c>
      <c r="B6" s="150" t="s">
        <v>7</v>
      </c>
      <c r="C6" s="152"/>
      <c r="D6" s="153"/>
      <c r="E6" s="154"/>
      <c r="F6" s="155"/>
      <c r="G6" s="156"/>
      <c r="H6" s="157"/>
      <c r="I6" s="158"/>
      <c r="J6" s="159"/>
      <c r="K6" s="160"/>
    </row>
    <row r="7" spans="1:11" s="10" customFormat="1" ht="19.5" customHeight="1">
      <c r="A7" s="148">
        <v>3</v>
      </c>
      <c r="B7" s="150" t="s">
        <v>1</v>
      </c>
      <c r="C7" s="152"/>
      <c r="D7" s="153"/>
      <c r="E7" s="154"/>
      <c r="F7" s="155"/>
      <c r="G7" s="161"/>
      <c r="H7" s="162"/>
      <c r="I7" s="163"/>
      <c r="J7" s="164"/>
      <c r="K7" s="165"/>
    </row>
    <row r="8" spans="1:11" s="10" customFormat="1" ht="19.5" customHeight="1">
      <c r="A8" s="9">
        <v>4</v>
      </c>
      <c r="B8" s="119" t="s">
        <v>8</v>
      </c>
      <c r="C8" s="61">
        <v>1214.3</v>
      </c>
      <c r="D8" s="62">
        <v>1143.7</v>
      </c>
      <c r="E8" s="126">
        <v>14130</v>
      </c>
      <c r="F8" s="114">
        <v>13530</v>
      </c>
      <c r="G8" s="32">
        <v>4.0387</v>
      </c>
      <c r="H8" s="26">
        <v>4.038</v>
      </c>
      <c r="I8" s="11">
        <v>13.2</v>
      </c>
      <c r="J8" s="17">
        <v>13.1</v>
      </c>
      <c r="K8" s="54">
        <v>710.16</v>
      </c>
    </row>
    <row r="9" spans="1:11" s="10" customFormat="1" ht="19.5" customHeight="1">
      <c r="A9" s="9">
        <v>5</v>
      </c>
      <c r="B9" s="12" t="s">
        <v>9</v>
      </c>
      <c r="C9" s="61">
        <v>1223.1</v>
      </c>
      <c r="D9" s="62">
        <v>1151.9</v>
      </c>
      <c r="E9" s="126">
        <v>14240</v>
      </c>
      <c r="F9" s="114">
        <v>13640</v>
      </c>
      <c r="G9" s="32">
        <v>4.0114</v>
      </c>
      <c r="H9" s="26">
        <v>4.0108</v>
      </c>
      <c r="I9" s="11">
        <v>13.65</v>
      </c>
      <c r="J9" s="17">
        <v>13.55</v>
      </c>
      <c r="K9" s="54">
        <v>716.94</v>
      </c>
    </row>
    <row r="10" spans="1:11" s="10" customFormat="1" ht="19.5" customHeight="1">
      <c r="A10" s="9">
        <v>6</v>
      </c>
      <c r="B10" s="12" t="s">
        <v>10</v>
      </c>
      <c r="C10" s="61">
        <v>1224.6</v>
      </c>
      <c r="D10" s="62">
        <v>1153.4</v>
      </c>
      <c r="E10" s="126">
        <v>14125</v>
      </c>
      <c r="F10" s="114">
        <v>13525</v>
      </c>
      <c r="G10" s="25">
        <v>4.0303</v>
      </c>
      <c r="H10" s="34">
        <v>4.0297</v>
      </c>
      <c r="I10" s="42">
        <v>13.89</v>
      </c>
      <c r="J10" s="43">
        <v>13.79</v>
      </c>
      <c r="K10" s="53">
        <v>715.08</v>
      </c>
    </row>
    <row r="11" spans="1:11" s="10" customFormat="1" ht="19.5" customHeight="1">
      <c r="A11" s="9">
        <v>7</v>
      </c>
      <c r="B11" s="12" t="s">
        <v>5</v>
      </c>
      <c r="C11" s="61">
        <v>1233.9</v>
      </c>
      <c r="D11" s="62">
        <v>1162.1</v>
      </c>
      <c r="E11" s="126">
        <v>14230</v>
      </c>
      <c r="F11" s="114">
        <v>13630</v>
      </c>
      <c r="G11" s="32">
        <v>4.0475</v>
      </c>
      <c r="H11" s="26">
        <v>4.0469</v>
      </c>
      <c r="I11" s="11">
        <v>13.9</v>
      </c>
      <c r="J11" s="17">
        <v>13.8</v>
      </c>
      <c r="K11" s="54">
        <v>715.84</v>
      </c>
    </row>
    <row r="12" spans="1:11" s="10" customFormat="1" ht="19.5" customHeight="1">
      <c r="A12" s="9">
        <v>8</v>
      </c>
      <c r="B12" s="12" t="s">
        <v>6</v>
      </c>
      <c r="C12" s="61">
        <v>1233.9</v>
      </c>
      <c r="D12" s="62">
        <v>1162.1</v>
      </c>
      <c r="E12" s="126">
        <v>14215</v>
      </c>
      <c r="F12" s="114">
        <v>13615</v>
      </c>
      <c r="G12" s="32">
        <v>4.025</v>
      </c>
      <c r="H12" s="26">
        <v>4.0244</v>
      </c>
      <c r="I12" s="11">
        <v>13.88</v>
      </c>
      <c r="J12" s="17">
        <v>13.78</v>
      </c>
      <c r="K12" s="54">
        <v>721.31</v>
      </c>
    </row>
    <row r="13" spans="1:11" s="10" customFormat="1" ht="19.5" customHeight="1">
      <c r="A13" s="148">
        <v>9</v>
      </c>
      <c r="B13" s="150" t="s">
        <v>7</v>
      </c>
      <c r="C13" s="152"/>
      <c r="D13" s="153"/>
      <c r="E13" s="154"/>
      <c r="F13" s="166"/>
      <c r="G13" s="156"/>
      <c r="H13" s="157"/>
      <c r="I13" s="158"/>
      <c r="J13" s="159"/>
      <c r="K13" s="160"/>
    </row>
    <row r="14" spans="1:11" s="10" customFormat="1" ht="19.5" customHeight="1">
      <c r="A14" s="148">
        <v>10</v>
      </c>
      <c r="B14" s="150" t="s">
        <v>1</v>
      </c>
      <c r="C14" s="152"/>
      <c r="D14" s="153"/>
      <c r="E14" s="154"/>
      <c r="F14" s="166"/>
      <c r="G14" s="161"/>
      <c r="H14" s="162"/>
      <c r="I14" s="163"/>
      <c r="J14" s="164"/>
      <c r="K14" s="165"/>
    </row>
    <row r="15" spans="1:11" s="10" customFormat="1" ht="19.5" customHeight="1">
      <c r="A15" s="9">
        <v>11</v>
      </c>
      <c r="B15" s="119" t="s">
        <v>8</v>
      </c>
      <c r="C15" s="61">
        <v>1242.1</v>
      </c>
      <c r="D15" s="62">
        <v>1169.9</v>
      </c>
      <c r="E15" s="126">
        <v>14230</v>
      </c>
      <c r="F15" s="118">
        <v>13630</v>
      </c>
      <c r="G15" s="32">
        <v>4.0153</v>
      </c>
      <c r="H15" s="26">
        <v>4.0147</v>
      </c>
      <c r="I15" s="11">
        <v>13.65</v>
      </c>
      <c r="J15" s="17">
        <v>13.55</v>
      </c>
      <c r="K15" s="54">
        <v>723.31</v>
      </c>
    </row>
    <row r="16" spans="1:11" s="10" customFormat="1" ht="19.5" customHeight="1">
      <c r="A16" s="9">
        <v>12</v>
      </c>
      <c r="B16" s="12" t="s">
        <v>9</v>
      </c>
      <c r="C16" s="61">
        <v>1241.1</v>
      </c>
      <c r="D16" s="62">
        <v>1168.901</v>
      </c>
      <c r="E16" s="126">
        <v>14150</v>
      </c>
      <c r="F16" s="118">
        <v>13550</v>
      </c>
      <c r="G16" s="32">
        <v>4.0299</v>
      </c>
      <c r="H16" s="26">
        <v>4.0293</v>
      </c>
      <c r="I16" s="11">
        <v>13.55</v>
      </c>
      <c r="J16" s="17">
        <v>13.45</v>
      </c>
      <c r="K16" s="54">
        <v>729.78</v>
      </c>
    </row>
    <row r="17" spans="1:11" s="10" customFormat="1" ht="19.5" customHeight="1">
      <c r="A17" s="9">
        <v>13</v>
      </c>
      <c r="B17" s="12" t="s">
        <v>10</v>
      </c>
      <c r="C17" s="61">
        <v>1244.2</v>
      </c>
      <c r="D17" s="62">
        <v>1171.8</v>
      </c>
      <c r="E17" s="126">
        <v>14150</v>
      </c>
      <c r="F17" s="118">
        <v>13550</v>
      </c>
      <c r="G17" s="25">
        <v>3.9863</v>
      </c>
      <c r="H17" s="34">
        <v>3.9857</v>
      </c>
      <c r="I17" s="42">
        <v>13.54</v>
      </c>
      <c r="J17" s="43">
        <v>13.44</v>
      </c>
      <c r="K17" s="53">
        <v>730.28</v>
      </c>
    </row>
    <row r="18" spans="1:11" s="10" customFormat="1" ht="19.5" customHeight="1">
      <c r="A18" s="9">
        <v>14</v>
      </c>
      <c r="B18" s="12" t="s">
        <v>5</v>
      </c>
      <c r="C18" s="61">
        <v>1245.2</v>
      </c>
      <c r="D18" s="62">
        <v>1172.8</v>
      </c>
      <c r="E18" s="126">
        <v>14165</v>
      </c>
      <c r="F18" s="118">
        <v>13565</v>
      </c>
      <c r="G18" s="32">
        <v>4.0223</v>
      </c>
      <c r="H18" s="26">
        <v>4.0217</v>
      </c>
      <c r="I18" s="11">
        <v>13.25</v>
      </c>
      <c r="J18" s="17">
        <v>13.15</v>
      </c>
      <c r="K18" s="54">
        <v>726.57</v>
      </c>
    </row>
    <row r="19" spans="1:11" s="10" customFormat="1" ht="19.5" customHeight="1">
      <c r="A19" s="9">
        <v>15</v>
      </c>
      <c r="B19" s="12" t="s">
        <v>6</v>
      </c>
      <c r="C19" s="61">
        <v>1243.2</v>
      </c>
      <c r="D19" s="62">
        <v>1170.8</v>
      </c>
      <c r="E19" s="126">
        <v>14150</v>
      </c>
      <c r="F19" s="118">
        <v>13550</v>
      </c>
      <c r="G19" s="32">
        <v>4.0402</v>
      </c>
      <c r="H19" s="26">
        <v>4.0396</v>
      </c>
      <c r="I19" s="11">
        <v>13.4</v>
      </c>
      <c r="J19" s="17">
        <v>13.3</v>
      </c>
      <c r="K19" s="54">
        <v>725.98</v>
      </c>
    </row>
    <row r="20" spans="1:11" s="10" customFormat="1" ht="19.5" customHeight="1">
      <c r="A20" s="148">
        <v>16</v>
      </c>
      <c r="B20" s="150" t="s">
        <v>7</v>
      </c>
      <c r="C20" s="152"/>
      <c r="D20" s="153"/>
      <c r="E20" s="154"/>
      <c r="F20" s="166"/>
      <c r="G20" s="156"/>
      <c r="H20" s="157"/>
      <c r="I20" s="158"/>
      <c r="J20" s="159"/>
      <c r="K20" s="160"/>
    </row>
    <row r="21" spans="1:11" s="10" customFormat="1" ht="19.5" customHeight="1">
      <c r="A21" s="148">
        <v>17</v>
      </c>
      <c r="B21" s="150" t="s">
        <v>1</v>
      </c>
      <c r="C21" s="152"/>
      <c r="D21" s="153"/>
      <c r="E21" s="154"/>
      <c r="F21" s="166"/>
      <c r="G21" s="161"/>
      <c r="H21" s="162"/>
      <c r="I21" s="163"/>
      <c r="J21" s="164"/>
      <c r="K21" s="165"/>
    </row>
    <row r="22" spans="1:11" s="10" customFormat="1" ht="19.5" customHeight="1">
      <c r="A22" s="9">
        <v>18</v>
      </c>
      <c r="B22" s="119" t="s">
        <v>8</v>
      </c>
      <c r="C22" s="61">
        <v>1250.4</v>
      </c>
      <c r="D22" s="62">
        <v>1177.6</v>
      </c>
      <c r="E22" s="126">
        <v>14230</v>
      </c>
      <c r="F22" s="118">
        <v>13630</v>
      </c>
      <c r="G22" s="32">
        <v>4.0364</v>
      </c>
      <c r="H22" s="26">
        <v>4.0358</v>
      </c>
      <c r="I22" s="11">
        <v>13.6</v>
      </c>
      <c r="J22" s="17">
        <v>13.2</v>
      </c>
      <c r="K22" s="54">
        <v>730.31</v>
      </c>
    </row>
    <row r="23" spans="1:11" s="10" customFormat="1" ht="19.5" customHeight="1">
      <c r="A23" s="9">
        <v>19</v>
      </c>
      <c r="B23" s="12" t="s">
        <v>9</v>
      </c>
      <c r="C23" s="61">
        <v>1245.2</v>
      </c>
      <c r="D23" s="62">
        <v>1172.8</v>
      </c>
      <c r="E23" s="126">
        <v>14220</v>
      </c>
      <c r="F23" s="118">
        <v>13620</v>
      </c>
      <c r="G23" s="32">
        <v>4.0303</v>
      </c>
      <c r="H23" s="26">
        <v>4.0297</v>
      </c>
      <c r="I23" s="11">
        <v>13.43</v>
      </c>
      <c r="J23" s="17">
        <v>13.33</v>
      </c>
      <c r="K23" s="54">
        <v>730.2</v>
      </c>
    </row>
    <row r="24" spans="1:11" s="10" customFormat="1" ht="19.5" customHeight="1">
      <c r="A24" s="9">
        <v>20</v>
      </c>
      <c r="B24" s="12" t="s">
        <v>10</v>
      </c>
      <c r="C24" s="61">
        <v>1243.2</v>
      </c>
      <c r="D24" s="62">
        <v>1170.8</v>
      </c>
      <c r="E24" s="126">
        <v>14170</v>
      </c>
      <c r="F24" s="118">
        <v>13570</v>
      </c>
      <c r="G24" s="25">
        <v>4.0861</v>
      </c>
      <c r="H24" s="34">
        <v>4.0855</v>
      </c>
      <c r="I24" s="42">
        <v>13.5</v>
      </c>
      <c r="J24" s="43">
        <v>13.4</v>
      </c>
      <c r="K24" s="53">
        <v>726.19</v>
      </c>
    </row>
    <row r="25" spans="1:11" s="10" customFormat="1" ht="19.5" customHeight="1">
      <c r="A25" s="9">
        <v>21</v>
      </c>
      <c r="B25" s="12" t="s">
        <v>5</v>
      </c>
      <c r="C25" s="61">
        <v>1243.2</v>
      </c>
      <c r="D25" s="62">
        <v>1170.8</v>
      </c>
      <c r="E25" s="126">
        <v>14210</v>
      </c>
      <c r="F25" s="118">
        <v>13610</v>
      </c>
      <c r="G25" s="25">
        <v>4.1558</v>
      </c>
      <c r="H25" s="34">
        <v>4.1552</v>
      </c>
      <c r="I25" s="42">
        <v>13.6</v>
      </c>
      <c r="J25" s="43">
        <v>13.5</v>
      </c>
      <c r="K25" s="53">
        <v>729.22</v>
      </c>
    </row>
    <row r="26" spans="1:11" s="10" customFormat="1" ht="19.5" customHeight="1">
      <c r="A26" s="9">
        <v>22</v>
      </c>
      <c r="B26" s="12" t="s">
        <v>6</v>
      </c>
      <c r="C26" s="63">
        <v>1238</v>
      </c>
      <c r="D26" s="65">
        <v>1166</v>
      </c>
      <c r="E26" s="126">
        <v>14180</v>
      </c>
      <c r="F26" s="118">
        <v>13580</v>
      </c>
      <c r="G26" s="32">
        <v>4.1232</v>
      </c>
      <c r="H26" s="26">
        <v>4.1226</v>
      </c>
      <c r="I26" s="11">
        <v>13.73</v>
      </c>
      <c r="J26" s="17">
        <v>13.63</v>
      </c>
      <c r="K26" s="54">
        <v>726.63</v>
      </c>
    </row>
    <row r="27" spans="1:11" s="10" customFormat="1" ht="19.5" customHeight="1">
      <c r="A27" s="148">
        <v>23</v>
      </c>
      <c r="B27" s="150" t="s">
        <v>7</v>
      </c>
      <c r="C27" s="167"/>
      <c r="D27" s="168"/>
      <c r="E27" s="169"/>
      <c r="F27" s="195"/>
      <c r="G27" s="156"/>
      <c r="H27" s="157"/>
      <c r="I27" s="158"/>
      <c r="J27" s="159"/>
      <c r="K27" s="160"/>
    </row>
    <row r="28" spans="1:11" s="10" customFormat="1" ht="19.5" customHeight="1">
      <c r="A28" s="148">
        <v>24</v>
      </c>
      <c r="B28" s="150" t="s">
        <v>1</v>
      </c>
      <c r="C28" s="167"/>
      <c r="D28" s="168"/>
      <c r="E28" s="154"/>
      <c r="F28" s="166"/>
      <c r="G28" s="161"/>
      <c r="H28" s="162"/>
      <c r="I28" s="163"/>
      <c r="J28" s="164"/>
      <c r="K28" s="165"/>
    </row>
    <row r="29" spans="1:11" s="10" customFormat="1" ht="19.5" customHeight="1">
      <c r="A29" s="9">
        <v>25</v>
      </c>
      <c r="B29" s="119" t="s">
        <v>8</v>
      </c>
      <c r="C29" s="61">
        <v>1231.6</v>
      </c>
      <c r="D29" s="62">
        <v>1160</v>
      </c>
      <c r="E29" s="126">
        <v>14130</v>
      </c>
      <c r="F29" s="118">
        <v>13530</v>
      </c>
      <c r="G29" s="32">
        <v>4.1002</v>
      </c>
      <c r="H29" s="26">
        <v>4.0991</v>
      </c>
      <c r="I29" s="11">
        <v>13.9</v>
      </c>
      <c r="J29" s="43">
        <v>13.5</v>
      </c>
      <c r="K29" s="54">
        <v>715.63</v>
      </c>
    </row>
    <row r="30" spans="1:11" s="10" customFormat="1" ht="19.5" customHeight="1">
      <c r="A30" s="9">
        <v>26</v>
      </c>
      <c r="B30" s="12" t="s">
        <v>9</v>
      </c>
      <c r="C30" s="61">
        <v>1234.9</v>
      </c>
      <c r="D30" s="62">
        <v>1163.1</v>
      </c>
      <c r="E30" s="126">
        <v>14200</v>
      </c>
      <c r="F30" s="118">
        <v>13600</v>
      </c>
      <c r="G30" s="32">
        <v>4.0967</v>
      </c>
      <c r="H30" s="26">
        <v>4.0961</v>
      </c>
      <c r="I30" s="11">
        <v>13.85</v>
      </c>
      <c r="J30" s="17">
        <v>13.75</v>
      </c>
      <c r="K30" s="54">
        <v>717.46</v>
      </c>
    </row>
    <row r="31" spans="1:11" s="10" customFormat="1" ht="19.5" customHeight="1">
      <c r="A31" s="9">
        <v>27</v>
      </c>
      <c r="B31" s="12" t="s">
        <v>10</v>
      </c>
      <c r="C31" s="61">
        <v>1232.9</v>
      </c>
      <c r="D31" s="62">
        <v>1161.1</v>
      </c>
      <c r="E31" s="126">
        <v>14150</v>
      </c>
      <c r="F31" s="118">
        <v>13550</v>
      </c>
      <c r="G31" s="25">
        <v>4.0448</v>
      </c>
      <c r="H31" s="34">
        <v>4.0441</v>
      </c>
      <c r="I31" s="42">
        <v>13.88</v>
      </c>
      <c r="J31" s="43">
        <v>13.78</v>
      </c>
      <c r="K31" s="53">
        <v>720.14</v>
      </c>
    </row>
    <row r="32" spans="1:11" s="10" customFormat="1" ht="19.5" customHeight="1">
      <c r="A32" s="9">
        <v>28</v>
      </c>
      <c r="B32" s="12" t="s">
        <v>5</v>
      </c>
      <c r="C32" s="61">
        <v>1245.2</v>
      </c>
      <c r="D32" s="62">
        <v>1172.8</v>
      </c>
      <c r="E32" s="126">
        <v>14195</v>
      </c>
      <c r="F32" s="118">
        <v>13595</v>
      </c>
      <c r="G32" s="32">
        <v>4.0838</v>
      </c>
      <c r="H32" s="26">
        <v>4.0832</v>
      </c>
      <c r="I32" s="11">
        <v>13.84</v>
      </c>
      <c r="J32" s="17">
        <v>13.74</v>
      </c>
      <c r="K32" s="54">
        <v>716.21</v>
      </c>
    </row>
    <row r="33" spans="1:11" s="10" customFormat="1" ht="19.5" customHeight="1">
      <c r="A33" s="9">
        <v>29</v>
      </c>
      <c r="B33" s="12" t="s">
        <v>6</v>
      </c>
      <c r="C33" s="61">
        <v>1242.1</v>
      </c>
      <c r="D33" s="62">
        <v>1169.9</v>
      </c>
      <c r="E33" s="126">
        <v>14120</v>
      </c>
      <c r="F33" s="118">
        <v>13520</v>
      </c>
      <c r="G33" s="32">
        <v>4.0428</v>
      </c>
      <c r="H33" s="26">
        <v>4.0422</v>
      </c>
      <c r="I33" s="11">
        <v>13.96</v>
      </c>
      <c r="J33" s="17">
        <v>13.86</v>
      </c>
      <c r="K33" s="54">
        <v>711.72</v>
      </c>
    </row>
    <row r="34" spans="1:11" s="10" customFormat="1" ht="19.5" customHeight="1">
      <c r="A34" s="148">
        <v>30</v>
      </c>
      <c r="B34" s="150" t="s">
        <v>7</v>
      </c>
      <c r="C34" s="152"/>
      <c r="D34" s="153"/>
      <c r="E34" s="154"/>
      <c r="F34" s="166"/>
      <c r="G34" s="156"/>
      <c r="H34" s="157"/>
      <c r="I34" s="158"/>
      <c r="J34" s="159"/>
      <c r="K34" s="160"/>
    </row>
    <row r="35" spans="1:11" s="10" customFormat="1" ht="19.5" customHeight="1" thickBot="1">
      <c r="A35" s="148">
        <v>31</v>
      </c>
      <c r="B35" s="150" t="s">
        <v>1</v>
      </c>
      <c r="C35" s="152"/>
      <c r="D35" s="153"/>
      <c r="E35" s="154"/>
      <c r="F35" s="166"/>
      <c r="G35" s="161"/>
      <c r="H35" s="162"/>
      <c r="I35" s="163"/>
      <c r="J35" s="164"/>
      <c r="K35" s="165"/>
    </row>
    <row r="36" spans="1:11" ht="19.5" customHeight="1">
      <c r="A36" s="256" t="s">
        <v>11</v>
      </c>
      <c r="B36" s="257"/>
      <c r="C36" s="44">
        <f>MAX(C5:C35)</f>
        <v>1250.4</v>
      </c>
      <c r="D36" s="45">
        <f aca="true" t="shared" si="0" ref="D36:K36">MAX(D5:D35)</f>
        <v>1177.6</v>
      </c>
      <c r="E36" s="69">
        <f t="shared" si="0"/>
        <v>14240</v>
      </c>
      <c r="F36" s="70">
        <f t="shared" si="0"/>
        <v>13640</v>
      </c>
      <c r="G36" s="39">
        <f t="shared" si="0"/>
        <v>4.1558</v>
      </c>
      <c r="H36" s="21">
        <f t="shared" si="0"/>
        <v>4.1552</v>
      </c>
      <c r="I36" s="39">
        <f t="shared" si="0"/>
        <v>13.96</v>
      </c>
      <c r="J36" s="21">
        <f t="shared" si="0"/>
        <v>13.86</v>
      </c>
      <c r="K36" s="55">
        <f t="shared" si="0"/>
        <v>730.31</v>
      </c>
    </row>
    <row r="37" spans="1:11" ht="19.5" customHeight="1">
      <c r="A37" s="258" t="s">
        <v>12</v>
      </c>
      <c r="B37" s="259"/>
      <c r="C37" s="46">
        <f>MIN(C5:C35)</f>
        <v>1214.3</v>
      </c>
      <c r="D37" s="47">
        <f aca="true" t="shared" si="1" ref="D37:K37">MIN(D5:D35)</f>
        <v>1143.7</v>
      </c>
      <c r="E37" s="71">
        <f t="shared" si="1"/>
        <v>14120</v>
      </c>
      <c r="F37" s="68">
        <f t="shared" si="1"/>
        <v>13520</v>
      </c>
      <c r="G37" s="40">
        <f t="shared" si="1"/>
        <v>3.9863</v>
      </c>
      <c r="H37" s="22">
        <f t="shared" si="1"/>
        <v>3.9857</v>
      </c>
      <c r="I37" s="40">
        <f t="shared" si="1"/>
        <v>13.2</v>
      </c>
      <c r="J37" s="22">
        <f t="shared" si="1"/>
        <v>13.1</v>
      </c>
      <c r="K37" s="56">
        <f t="shared" si="1"/>
        <v>710.16</v>
      </c>
    </row>
    <row r="38" spans="1:11" ht="19.5" customHeight="1" thickBot="1">
      <c r="A38" s="254" t="s">
        <v>13</v>
      </c>
      <c r="B38" s="255"/>
      <c r="C38" s="48">
        <f>AVERAGE(C5:C35)</f>
        <v>1237.6150000000002</v>
      </c>
      <c r="D38" s="49">
        <f aca="true" t="shared" si="2" ref="D38:J38">AVERAGE(D5:D35)</f>
        <v>1165.6150499999999</v>
      </c>
      <c r="E38" s="72">
        <f t="shared" si="2"/>
        <v>14179.5</v>
      </c>
      <c r="F38" s="73">
        <f t="shared" si="2"/>
        <v>13579.5</v>
      </c>
      <c r="G38" s="41">
        <f t="shared" si="2"/>
        <v>4.05235</v>
      </c>
      <c r="H38" s="23">
        <f t="shared" si="2"/>
        <v>4.051715</v>
      </c>
      <c r="I38" s="41">
        <f>AVERAGE(I5:I35)</f>
        <v>13.659999999999997</v>
      </c>
      <c r="J38" s="23">
        <f t="shared" si="2"/>
        <v>13.530000000000001</v>
      </c>
      <c r="K38" s="80">
        <f>AVERAGE(K5:K35)</f>
        <v>721.9479999999996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7">
    <mergeCell ref="I5:J5"/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  <mergeCell ref="C5:D5"/>
    <mergeCell ref="E5:F5"/>
    <mergeCell ref="G5:H5"/>
  </mergeCells>
  <printOptions/>
  <pageMargins left="0.71" right="0.15748031496062992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J35" sqref="J35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47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48">
        <v>1</v>
      </c>
      <c r="B5" s="150" t="s">
        <v>7</v>
      </c>
      <c r="C5" s="191"/>
      <c r="D5" s="192"/>
      <c r="E5" s="154"/>
      <c r="F5" s="166"/>
      <c r="G5" s="173"/>
      <c r="H5" s="174"/>
      <c r="I5" s="163"/>
      <c r="J5" s="164"/>
      <c r="K5" s="160"/>
    </row>
    <row r="6" spans="1:11" s="10" customFormat="1" ht="19.5" customHeight="1">
      <c r="A6" s="148">
        <v>2</v>
      </c>
      <c r="B6" s="150" t="s">
        <v>1</v>
      </c>
      <c r="C6" s="171"/>
      <c r="D6" s="172"/>
      <c r="E6" s="154"/>
      <c r="F6" s="166"/>
      <c r="G6" s="173"/>
      <c r="H6" s="174"/>
      <c r="I6" s="163"/>
      <c r="J6" s="164"/>
      <c r="K6" s="160"/>
    </row>
    <row r="7" spans="1:11" s="10" customFormat="1" ht="19.5" customHeight="1">
      <c r="A7" s="9">
        <v>3</v>
      </c>
      <c r="B7" s="119" t="s">
        <v>8</v>
      </c>
      <c r="C7" s="196" t="s">
        <v>95</v>
      </c>
      <c r="D7" s="172"/>
      <c r="E7" s="126">
        <v>13320</v>
      </c>
      <c r="F7" s="118">
        <v>12720</v>
      </c>
      <c r="G7" s="25">
        <v>3.2338</v>
      </c>
      <c r="H7" s="26">
        <v>3.2332</v>
      </c>
      <c r="I7" s="42">
        <v>15.195</v>
      </c>
      <c r="J7" s="43">
        <v>15.095</v>
      </c>
      <c r="K7" s="54">
        <v>658.02</v>
      </c>
    </row>
    <row r="8" spans="1:11" s="10" customFormat="1" ht="19.5" customHeight="1">
      <c r="A8" s="9">
        <v>4</v>
      </c>
      <c r="B8" s="12" t="s">
        <v>9</v>
      </c>
      <c r="C8" s="24">
        <v>1136</v>
      </c>
      <c r="D8" s="58">
        <v>1070</v>
      </c>
      <c r="E8" s="126">
        <v>13275</v>
      </c>
      <c r="F8" s="118">
        <v>12675</v>
      </c>
      <c r="G8" s="18">
        <v>3.2203</v>
      </c>
      <c r="H8" s="19">
        <v>3.2197</v>
      </c>
      <c r="I8" s="42">
        <v>15.17</v>
      </c>
      <c r="J8" s="43">
        <v>15.07</v>
      </c>
      <c r="K8" s="54">
        <v>658.59</v>
      </c>
    </row>
    <row r="9" spans="1:11" s="10" customFormat="1" ht="19.5" customHeight="1">
      <c r="A9" s="9">
        <v>5</v>
      </c>
      <c r="B9" s="12" t="s">
        <v>10</v>
      </c>
      <c r="C9" s="24">
        <v>1147.4</v>
      </c>
      <c r="D9" s="58">
        <v>1080.6</v>
      </c>
      <c r="E9" s="126">
        <v>13295</v>
      </c>
      <c r="F9" s="118">
        <v>12695</v>
      </c>
      <c r="G9" s="18">
        <v>3.2359</v>
      </c>
      <c r="H9" s="19">
        <v>3.2353</v>
      </c>
      <c r="I9" s="42">
        <v>15.19</v>
      </c>
      <c r="J9" s="43">
        <v>15.09</v>
      </c>
      <c r="K9" s="54">
        <v>662.29</v>
      </c>
    </row>
    <row r="10" spans="1:11" s="10" customFormat="1" ht="19.5" customHeight="1">
      <c r="A10" s="9">
        <v>6</v>
      </c>
      <c r="B10" s="12" t="s">
        <v>5</v>
      </c>
      <c r="C10" s="63">
        <v>1145.3</v>
      </c>
      <c r="D10" s="65">
        <v>1078.7</v>
      </c>
      <c r="E10" s="126">
        <v>13285</v>
      </c>
      <c r="F10" s="118">
        <v>12685</v>
      </c>
      <c r="G10" s="25">
        <v>3.231</v>
      </c>
      <c r="H10" s="34">
        <v>3.2304</v>
      </c>
      <c r="I10" s="42">
        <v>15.21</v>
      </c>
      <c r="J10" s="43">
        <v>15.11</v>
      </c>
      <c r="K10" s="53">
        <v>664.86</v>
      </c>
    </row>
    <row r="11" spans="1:11" s="10" customFormat="1" ht="19.5" customHeight="1">
      <c r="A11" s="9">
        <v>7</v>
      </c>
      <c r="B11" s="12" t="s">
        <v>6</v>
      </c>
      <c r="C11" s="61">
        <v>1149.4</v>
      </c>
      <c r="D11" s="62">
        <v>1082.6</v>
      </c>
      <c r="E11" s="126">
        <v>13290</v>
      </c>
      <c r="F11" s="118">
        <v>12690</v>
      </c>
      <c r="G11" s="32">
        <v>3.2134</v>
      </c>
      <c r="H11" s="26">
        <v>3.2128</v>
      </c>
      <c r="I11" s="11">
        <v>15.185</v>
      </c>
      <c r="J11" s="17">
        <v>15.085</v>
      </c>
      <c r="K11" s="54">
        <v>666.97</v>
      </c>
    </row>
    <row r="12" spans="1:11" s="10" customFormat="1" ht="19.5" customHeight="1">
      <c r="A12" s="148">
        <v>8</v>
      </c>
      <c r="B12" s="150" t="s">
        <v>7</v>
      </c>
      <c r="C12" s="171"/>
      <c r="D12" s="172"/>
      <c r="E12" s="154"/>
      <c r="F12" s="166"/>
      <c r="G12" s="173"/>
      <c r="H12" s="174"/>
      <c r="I12" s="175"/>
      <c r="J12" s="176"/>
      <c r="K12" s="160"/>
    </row>
    <row r="13" spans="1:11" s="10" customFormat="1" ht="19.5" customHeight="1">
      <c r="A13" s="148">
        <v>9</v>
      </c>
      <c r="B13" s="150" t="s">
        <v>1</v>
      </c>
      <c r="C13" s="171"/>
      <c r="D13" s="172"/>
      <c r="E13" s="154"/>
      <c r="F13" s="166"/>
      <c r="G13" s="173"/>
      <c r="H13" s="174"/>
      <c r="I13" s="163"/>
      <c r="J13" s="164"/>
      <c r="K13" s="160"/>
    </row>
    <row r="14" spans="1:11" s="10" customFormat="1" ht="19.5" customHeight="1">
      <c r="A14" s="9">
        <v>10</v>
      </c>
      <c r="B14" s="119" t="s">
        <v>8</v>
      </c>
      <c r="C14" s="24">
        <v>1145.8</v>
      </c>
      <c r="D14" s="58">
        <v>1079.2</v>
      </c>
      <c r="E14" s="126">
        <v>13260</v>
      </c>
      <c r="F14" s="118">
        <v>12660</v>
      </c>
      <c r="G14" s="18">
        <v>3.2125</v>
      </c>
      <c r="H14" s="19">
        <v>3.2119</v>
      </c>
      <c r="I14" s="282" t="s">
        <v>97</v>
      </c>
      <c r="J14" s="283"/>
      <c r="K14" s="235" t="s">
        <v>96</v>
      </c>
    </row>
    <row r="15" spans="1:11" s="10" customFormat="1" ht="19.5" customHeight="1">
      <c r="A15" s="9">
        <v>11</v>
      </c>
      <c r="B15" s="12" t="s">
        <v>9</v>
      </c>
      <c r="C15" s="24">
        <v>1141.9</v>
      </c>
      <c r="D15" s="58">
        <v>1075.5</v>
      </c>
      <c r="E15" s="126">
        <v>13285</v>
      </c>
      <c r="F15" s="118">
        <v>12685</v>
      </c>
      <c r="G15" s="18">
        <v>3.2136</v>
      </c>
      <c r="H15" s="19">
        <v>3.213</v>
      </c>
      <c r="I15" s="42">
        <v>15.17</v>
      </c>
      <c r="J15" s="43">
        <v>15.07</v>
      </c>
      <c r="K15" s="54">
        <v>667.93</v>
      </c>
    </row>
    <row r="16" spans="1:11" s="10" customFormat="1" ht="19.5" customHeight="1">
      <c r="A16" s="9">
        <v>12</v>
      </c>
      <c r="B16" s="12" t="s">
        <v>10</v>
      </c>
      <c r="C16" s="24">
        <v>1156.6</v>
      </c>
      <c r="D16" s="58">
        <v>1089.4</v>
      </c>
      <c r="E16" s="126">
        <v>13310</v>
      </c>
      <c r="F16" s="118">
        <v>12710</v>
      </c>
      <c r="G16" s="237" t="s">
        <v>98</v>
      </c>
      <c r="H16" s="236"/>
      <c r="I16" s="42">
        <v>15.07</v>
      </c>
      <c r="J16" s="43">
        <v>14.97</v>
      </c>
      <c r="K16" s="54">
        <v>667.47</v>
      </c>
    </row>
    <row r="17" spans="1:11" s="10" customFormat="1" ht="19.5" customHeight="1">
      <c r="A17" s="9">
        <v>13</v>
      </c>
      <c r="B17" s="12" t="s">
        <v>5</v>
      </c>
      <c r="C17" s="63">
        <v>1159.7</v>
      </c>
      <c r="D17" s="65">
        <v>1092.3</v>
      </c>
      <c r="E17" s="126">
        <v>13325</v>
      </c>
      <c r="F17" s="126">
        <v>12725</v>
      </c>
      <c r="G17" s="25">
        <v>3.2087</v>
      </c>
      <c r="H17" s="34">
        <v>3.2081</v>
      </c>
      <c r="I17" s="42">
        <v>15.132</v>
      </c>
      <c r="J17" s="43">
        <v>15.032</v>
      </c>
      <c r="K17" s="53">
        <v>667.19</v>
      </c>
    </row>
    <row r="18" spans="1:11" s="10" customFormat="1" ht="19.5" customHeight="1">
      <c r="A18" s="9">
        <v>14</v>
      </c>
      <c r="B18" s="12" t="s">
        <v>6</v>
      </c>
      <c r="C18" s="63">
        <v>1163.9</v>
      </c>
      <c r="D18" s="65">
        <v>1096.1</v>
      </c>
      <c r="E18" s="126">
        <v>13330</v>
      </c>
      <c r="F18" s="126">
        <v>12730</v>
      </c>
      <c r="G18" s="32">
        <v>3.1864</v>
      </c>
      <c r="H18" s="26">
        <v>3.1858</v>
      </c>
      <c r="I18" s="11">
        <v>15.175</v>
      </c>
      <c r="J18" s="17">
        <v>15.075</v>
      </c>
      <c r="K18" s="54">
        <v>670.88</v>
      </c>
    </row>
    <row r="19" spans="1:11" s="10" customFormat="1" ht="19.5" customHeight="1">
      <c r="A19" s="148">
        <v>15</v>
      </c>
      <c r="B19" s="150" t="s">
        <v>7</v>
      </c>
      <c r="C19" s="171"/>
      <c r="D19" s="172"/>
      <c r="E19" s="154"/>
      <c r="F19" s="166" t="s">
        <v>76</v>
      </c>
      <c r="G19" s="173"/>
      <c r="H19" s="174"/>
      <c r="I19" s="163"/>
      <c r="J19" s="164"/>
      <c r="K19" s="193"/>
    </row>
    <row r="20" spans="1:11" s="10" customFormat="1" ht="19.5" customHeight="1">
      <c r="A20" s="148">
        <v>16</v>
      </c>
      <c r="B20" s="150" t="s">
        <v>1</v>
      </c>
      <c r="C20" s="171"/>
      <c r="D20" s="172"/>
      <c r="E20" s="154"/>
      <c r="F20" s="166" t="s">
        <v>76</v>
      </c>
      <c r="G20" s="173"/>
      <c r="H20" s="174"/>
      <c r="I20" s="163"/>
      <c r="J20" s="164"/>
      <c r="K20" s="160"/>
    </row>
    <row r="21" spans="1:11" s="10" customFormat="1" ht="19.5" customHeight="1">
      <c r="A21" s="9">
        <v>17</v>
      </c>
      <c r="B21" s="119" t="s">
        <v>8</v>
      </c>
      <c r="C21" s="24">
        <v>1170</v>
      </c>
      <c r="D21" s="58">
        <v>1102</v>
      </c>
      <c r="E21" s="126">
        <v>13350</v>
      </c>
      <c r="F21" s="118">
        <v>12750</v>
      </c>
      <c r="G21" s="18">
        <v>3.1963</v>
      </c>
      <c r="H21" s="19">
        <v>3.1957</v>
      </c>
      <c r="I21" s="42">
        <v>15.198</v>
      </c>
      <c r="J21" s="43">
        <v>15.098</v>
      </c>
      <c r="K21" s="54">
        <v>670.37</v>
      </c>
    </row>
    <row r="22" spans="1:11" s="10" customFormat="1" ht="19.5" customHeight="1">
      <c r="A22" s="9">
        <v>18</v>
      </c>
      <c r="B22" s="12" t="s">
        <v>9</v>
      </c>
      <c r="C22" s="24">
        <v>1165.5</v>
      </c>
      <c r="D22" s="58">
        <v>1097.7</v>
      </c>
      <c r="E22" s="126">
        <v>13335</v>
      </c>
      <c r="F22" s="118">
        <v>12735</v>
      </c>
      <c r="G22" s="18">
        <v>3.1874</v>
      </c>
      <c r="H22" s="19">
        <v>3.1868</v>
      </c>
      <c r="I22" s="42">
        <v>15.208</v>
      </c>
      <c r="J22" s="43">
        <v>15.108</v>
      </c>
      <c r="K22" s="54">
        <v>670.61</v>
      </c>
    </row>
    <row r="23" spans="1:11" s="10" customFormat="1" ht="19.5" customHeight="1">
      <c r="A23" s="9">
        <v>19</v>
      </c>
      <c r="B23" s="12" t="s">
        <v>10</v>
      </c>
      <c r="C23" s="24">
        <v>1157.7</v>
      </c>
      <c r="D23" s="58">
        <v>1090.3</v>
      </c>
      <c r="E23" s="126">
        <v>13315</v>
      </c>
      <c r="F23" s="118">
        <v>12715</v>
      </c>
      <c r="G23" s="18">
        <v>3.18</v>
      </c>
      <c r="H23" s="19">
        <v>3.1794</v>
      </c>
      <c r="I23" s="42">
        <v>15.195</v>
      </c>
      <c r="J23" s="43">
        <v>15.095</v>
      </c>
      <c r="K23" s="54">
        <v>668.47</v>
      </c>
    </row>
    <row r="24" spans="1:11" s="10" customFormat="1" ht="19.5" customHeight="1">
      <c r="A24" s="9">
        <v>20</v>
      </c>
      <c r="B24" s="12" t="s">
        <v>5</v>
      </c>
      <c r="C24" s="63">
        <v>1152.8</v>
      </c>
      <c r="D24" s="65">
        <v>1085.8</v>
      </c>
      <c r="E24" s="126">
        <v>13295</v>
      </c>
      <c r="F24" s="114">
        <v>12695</v>
      </c>
      <c r="G24" s="25">
        <v>3.1605</v>
      </c>
      <c r="H24" s="34">
        <v>3.1599</v>
      </c>
      <c r="I24" s="42">
        <v>15.155</v>
      </c>
      <c r="J24" s="43">
        <v>15.055</v>
      </c>
      <c r="K24" s="53">
        <v>667.41</v>
      </c>
    </row>
    <row r="25" spans="1:11" s="10" customFormat="1" ht="19.5" customHeight="1">
      <c r="A25" s="9">
        <v>21</v>
      </c>
      <c r="B25" s="12" t="s">
        <v>6</v>
      </c>
      <c r="C25" s="63">
        <v>1165.9</v>
      </c>
      <c r="D25" s="65">
        <v>1098.1</v>
      </c>
      <c r="E25" s="126">
        <v>13310</v>
      </c>
      <c r="F25" s="114">
        <v>12710</v>
      </c>
      <c r="G25" s="32">
        <v>3.1593</v>
      </c>
      <c r="H25" s="26">
        <v>3.1587</v>
      </c>
      <c r="I25" s="230">
        <v>15.135</v>
      </c>
      <c r="J25" s="231">
        <v>15.035</v>
      </c>
      <c r="K25" s="202">
        <v>666.74</v>
      </c>
    </row>
    <row r="26" spans="1:11" s="10" customFormat="1" ht="19.5" customHeight="1">
      <c r="A26" s="148">
        <v>22</v>
      </c>
      <c r="B26" s="150" t="s">
        <v>7</v>
      </c>
      <c r="C26" s="171"/>
      <c r="D26" s="172"/>
      <c r="E26" s="154"/>
      <c r="F26" s="166"/>
      <c r="G26" s="173"/>
      <c r="H26" s="174"/>
      <c r="I26" s="163"/>
      <c r="J26" s="164"/>
      <c r="K26" s="160"/>
    </row>
    <row r="27" spans="1:11" s="10" customFormat="1" ht="19.5" customHeight="1">
      <c r="A27" s="148">
        <v>23</v>
      </c>
      <c r="B27" s="150" t="s">
        <v>1</v>
      </c>
      <c r="C27" s="171"/>
      <c r="D27" s="172"/>
      <c r="E27" s="154"/>
      <c r="F27" s="166"/>
      <c r="G27" s="173"/>
      <c r="H27" s="174"/>
      <c r="I27" s="163"/>
      <c r="J27" s="164"/>
      <c r="K27" s="160"/>
    </row>
    <row r="28" spans="1:11" s="10" customFormat="1" ht="19.5" customHeight="1">
      <c r="A28" s="9">
        <v>24</v>
      </c>
      <c r="B28" s="119" t="s">
        <v>8</v>
      </c>
      <c r="C28" s="24">
        <v>1169</v>
      </c>
      <c r="D28" s="58">
        <v>1101</v>
      </c>
      <c r="E28" s="126">
        <v>13330</v>
      </c>
      <c r="F28" s="114">
        <v>12730</v>
      </c>
      <c r="G28" s="18">
        <v>3.1311</v>
      </c>
      <c r="H28" s="19">
        <v>3.1305</v>
      </c>
      <c r="I28" s="42">
        <v>15.146</v>
      </c>
      <c r="J28" s="43">
        <v>15.046</v>
      </c>
      <c r="K28" s="54">
        <v>667.09</v>
      </c>
    </row>
    <row r="29" spans="1:11" s="10" customFormat="1" ht="19.5" customHeight="1">
      <c r="A29" s="9">
        <v>25</v>
      </c>
      <c r="B29" s="12" t="s">
        <v>9</v>
      </c>
      <c r="C29" s="24">
        <v>1168.5</v>
      </c>
      <c r="D29" s="58">
        <v>1100.5</v>
      </c>
      <c r="E29" s="126">
        <v>13315</v>
      </c>
      <c r="F29" s="114">
        <v>12715</v>
      </c>
      <c r="G29" s="18">
        <v>3.1193</v>
      </c>
      <c r="H29" s="19">
        <v>3.1187</v>
      </c>
      <c r="I29" s="42">
        <v>15.23</v>
      </c>
      <c r="J29" s="43">
        <v>15.13</v>
      </c>
      <c r="K29" s="54">
        <v>660.38</v>
      </c>
    </row>
    <row r="30" spans="1:11" s="10" customFormat="1" ht="19.5" customHeight="1">
      <c r="A30" s="9">
        <v>26</v>
      </c>
      <c r="B30" s="12" t="s">
        <v>10</v>
      </c>
      <c r="C30" s="24">
        <v>1161.8</v>
      </c>
      <c r="D30" s="58">
        <v>1094.2</v>
      </c>
      <c r="E30" s="126">
        <v>13290</v>
      </c>
      <c r="F30" s="114">
        <v>12690</v>
      </c>
      <c r="G30" s="18">
        <v>3.1219</v>
      </c>
      <c r="H30" s="19">
        <v>3.1213</v>
      </c>
      <c r="I30" s="42">
        <v>15.205</v>
      </c>
      <c r="J30" s="43">
        <v>15.105</v>
      </c>
      <c r="K30" s="54">
        <v>653.98</v>
      </c>
    </row>
    <row r="31" spans="1:11" s="10" customFormat="1" ht="19.5" customHeight="1">
      <c r="A31" s="9">
        <v>27</v>
      </c>
      <c r="B31" s="12" t="s">
        <v>5</v>
      </c>
      <c r="C31" s="63">
        <v>1171.1</v>
      </c>
      <c r="D31" s="65">
        <v>1102.9</v>
      </c>
      <c r="E31" s="126">
        <v>13315</v>
      </c>
      <c r="F31" s="114">
        <v>12715</v>
      </c>
      <c r="G31" s="25">
        <v>3.1429</v>
      </c>
      <c r="H31" s="34">
        <v>3.1423</v>
      </c>
      <c r="I31" s="42">
        <v>15.174</v>
      </c>
      <c r="J31" s="43">
        <v>15.074</v>
      </c>
      <c r="K31" s="53">
        <v>653.62</v>
      </c>
    </row>
    <row r="32" spans="1:11" s="10" customFormat="1" ht="19.5" customHeight="1">
      <c r="A32" s="9">
        <v>28</v>
      </c>
      <c r="B32" s="12" t="s">
        <v>6</v>
      </c>
      <c r="C32" s="63">
        <v>1179.8</v>
      </c>
      <c r="D32" s="65">
        <v>1111.2</v>
      </c>
      <c r="E32" s="126">
        <v>13345</v>
      </c>
      <c r="F32" s="114">
        <v>12745</v>
      </c>
      <c r="G32" s="32">
        <v>3.1815</v>
      </c>
      <c r="H32" s="34">
        <v>3.1809</v>
      </c>
      <c r="I32" s="42">
        <v>15.19</v>
      </c>
      <c r="J32" s="43">
        <v>15.09</v>
      </c>
      <c r="K32" s="54">
        <v>651.65</v>
      </c>
    </row>
    <row r="33" spans="1:11" s="10" customFormat="1" ht="19.5" customHeight="1">
      <c r="A33" s="148">
        <v>29</v>
      </c>
      <c r="B33" s="150" t="s">
        <v>7</v>
      </c>
      <c r="C33" s="171"/>
      <c r="D33" s="172"/>
      <c r="E33" s="154"/>
      <c r="F33" s="166"/>
      <c r="G33" s="173"/>
      <c r="H33" s="174"/>
      <c r="I33" s="163"/>
      <c r="J33" s="164"/>
      <c r="K33" s="160"/>
    </row>
    <row r="34" spans="1:11" s="10" customFormat="1" ht="19.5" customHeight="1">
      <c r="A34" s="148">
        <v>30</v>
      </c>
      <c r="B34" s="150" t="s">
        <v>1</v>
      </c>
      <c r="C34" s="171"/>
      <c r="D34" s="172"/>
      <c r="E34" s="154"/>
      <c r="F34" s="166"/>
      <c r="G34" s="173"/>
      <c r="H34" s="174"/>
      <c r="I34" s="163"/>
      <c r="J34" s="164"/>
      <c r="K34" s="160"/>
    </row>
    <row r="35" spans="1:11" s="10" customFormat="1" ht="19.5" customHeight="1" thickBot="1">
      <c r="A35" s="9">
        <v>31</v>
      </c>
      <c r="B35" s="119" t="s">
        <v>8</v>
      </c>
      <c r="C35" s="24">
        <v>1179</v>
      </c>
      <c r="D35" s="58">
        <v>1110.4</v>
      </c>
      <c r="E35" s="126">
        <v>13345</v>
      </c>
      <c r="F35" s="118">
        <v>12745</v>
      </c>
      <c r="G35" s="18">
        <v>3.1811</v>
      </c>
      <c r="H35" s="19">
        <v>3.1805</v>
      </c>
      <c r="I35" s="42">
        <v>15.15</v>
      </c>
      <c r="J35" s="43">
        <v>15.05</v>
      </c>
      <c r="K35" s="238" t="s">
        <v>100</v>
      </c>
    </row>
    <row r="36" spans="1:11" ht="19.5" customHeight="1">
      <c r="A36" s="256" t="s">
        <v>11</v>
      </c>
      <c r="B36" s="257"/>
      <c r="C36" s="44">
        <f>MAX(C5:C35)</f>
        <v>1179.8</v>
      </c>
      <c r="D36" s="45">
        <f aca="true" t="shared" si="0" ref="D36:K36">MAX(D5:D35)</f>
        <v>1111.2</v>
      </c>
      <c r="E36" s="69">
        <f t="shared" si="0"/>
        <v>13350</v>
      </c>
      <c r="F36" s="70">
        <f t="shared" si="0"/>
        <v>12750</v>
      </c>
      <c r="G36" s="39">
        <f t="shared" si="0"/>
        <v>3.2359</v>
      </c>
      <c r="H36" s="21">
        <f t="shared" si="0"/>
        <v>3.2353</v>
      </c>
      <c r="I36" s="39">
        <f t="shared" si="0"/>
        <v>15.23</v>
      </c>
      <c r="J36" s="21">
        <f t="shared" si="0"/>
        <v>15.13</v>
      </c>
      <c r="K36" s="55">
        <f t="shared" si="0"/>
        <v>670.88</v>
      </c>
    </row>
    <row r="37" spans="1:11" ht="19.5" customHeight="1">
      <c r="A37" s="258" t="s">
        <v>12</v>
      </c>
      <c r="B37" s="259"/>
      <c r="C37" s="46">
        <f>MIN(C5:C35)</f>
        <v>1136</v>
      </c>
      <c r="D37" s="47">
        <f aca="true" t="shared" si="1" ref="D37:K37">MIN(D5:D35)</f>
        <v>1070</v>
      </c>
      <c r="E37" s="71">
        <f t="shared" si="1"/>
        <v>13260</v>
      </c>
      <c r="F37" s="68">
        <f t="shared" si="1"/>
        <v>12660</v>
      </c>
      <c r="G37" s="40">
        <f t="shared" si="1"/>
        <v>3.1193</v>
      </c>
      <c r="H37" s="22">
        <f t="shared" si="1"/>
        <v>3.1187</v>
      </c>
      <c r="I37" s="40">
        <f t="shared" si="1"/>
        <v>15.07</v>
      </c>
      <c r="J37" s="22">
        <f t="shared" si="1"/>
        <v>14.97</v>
      </c>
      <c r="K37" s="56">
        <f t="shared" si="1"/>
        <v>651.65</v>
      </c>
    </row>
    <row r="38" spans="1:11" ht="19.5" customHeight="1" thickBot="1">
      <c r="A38" s="254" t="s">
        <v>13</v>
      </c>
      <c r="B38" s="255"/>
      <c r="C38" s="48">
        <f>AVERAGE(C5:C35)</f>
        <v>1159.355</v>
      </c>
      <c r="D38" s="49">
        <f aca="true" t="shared" si="2" ref="D38:J38">AVERAGE(D5:D35)</f>
        <v>1091.9250000000002</v>
      </c>
      <c r="E38" s="72">
        <f t="shared" si="2"/>
        <v>13310.47619047619</v>
      </c>
      <c r="F38" s="73">
        <f t="shared" si="2"/>
        <v>12710.47619047619</v>
      </c>
      <c r="G38" s="41">
        <f t="shared" si="2"/>
        <v>3.1858449999999996</v>
      </c>
      <c r="H38" s="23">
        <f t="shared" si="2"/>
        <v>3.185245</v>
      </c>
      <c r="I38" s="41">
        <f>AVERAGE(I5:I35)</f>
        <v>15.174149999999997</v>
      </c>
      <c r="J38" s="23">
        <f t="shared" si="2"/>
        <v>15.07415</v>
      </c>
      <c r="K38" s="80">
        <f>AVERAGE(K5:K35)</f>
        <v>663.9221052631578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A1:B1"/>
    <mergeCell ref="A2:B3"/>
    <mergeCell ref="C2:D2"/>
    <mergeCell ref="A36:B36"/>
    <mergeCell ref="A37:B37"/>
    <mergeCell ref="C3:D3"/>
    <mergeCell ref="I3:J3"/>
    <mergeCell ref="I2:J2"/>
    <mergeCell ref="G2:H2"/>
    <mergeCell ref="E3:F3"/>
    <mergeCell ref="I14:J14"/>
    <mergeCell ref="A38:B38"/>
    <mergeCell ref="G3:H3"/>
    <mergeCell ref="E2:F2"/>
  </mergeCells>
  <printOptions/>
  <pageMargins left="0.67" right="0.1968503937007874" top="0.3937007874015748" bottom="0.1968503937007874" header="0.2755905511811024" footer="0.196850393700787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34" sqref="E34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57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20">
        <v>1</v>
      </c>
      <c r="B5" s="12" t="s">
        <v>9</v>
      </c>
      <c r="C5" s="24">
        <v>1175.6</v>
      </c>
      <c r="D5" s="58">
        <v>1107.2</v>
      </c>
      <c r="E5" s="76">
        <v>13330</v>
      </c>
      <c r="F5" s="75">
        <v>12730</v>
      </c>
      <c r="G5" s="32">
        <v>3.2053</v>
      </c>
      <c r="H5" s="26">
        <v>3.2047</v>
      </c>
      <c r="I5" s="11">
        <v>15.075</v>
      </c>
      <c r="J5" s="17">
        <v>14.975</v>
      </c>
      <c r="K5" s="239" t="s">
        <v>99</v>
      </c>
    </row>
    <row r="6" spans="1:11" s="10" customFormat="1" ht="19.5" customHeight="1">
      <c r="A6" s="120">
        <v>2</v>
      </c>
      <c r="B6" s="12" t="s">
        <v>10</v>
      </c>
      <c r="C6" s="13">
        <v>1180.3</v>
      </c>
      <c r="D6" s="20">
        <v>1111.7</v>
      </c>
      <c r="E6" s="76">
        <v>13360</v>
      </c>
      <c r="F6" s="75">
        <v>12760</v>
      </c>
      <c r="G6" s="240" t="s">
        <v>101</v>
      </c>
      <c r="H6" s="174"/>
      <c r="I6" s="11">
        <v>15.11</v>
      </c>
      <c r="J6" s="17">
        <v>15.01</v>
      </c>
      <c r="K6" s="54">
        <v>651.18</v>
      </c>
    </row>
    <row r="7" spans="1:11" s="10" customFormat="1" ht="19.5" customHeight="1">
      <c r="A7" s="120">
        <v>3</v>
      </c>
      <c r="B7" s="12" t="s">
        <v>5</v>
      </c>
      <c r="C7" s="242">
        <v>1178.3</v>
      </c>
      <c r="D7" s="62">
        <v>1109.7</v>
      </c>
      <c r="E7" s="76">
        <v>13335</v>
      </c>
      <c r="F7" s="75">
        <v>12735</v>
      </c>
      <c r="G7" s="25">
        <v>3.231</v>
      </c>
      <c r="H7" s="34">
        <v>3.2304</v>
      </c>
      <c r="I7" s="42">
        <v>15.1</v>
      </c>
      <c r="J7" s="43">
        <v>15</v>
      </c>
      <c r="K7" s="53">
        <v>653.55</v>
      </c>
    </row>
    <row r="8" spans="1:11" s="10" customFormat="1" ht="19.5" customHeight="1">
      <c r="A8" s="120">
        <v>4</v>
      </c>
      <c r="B8" s="12" t="s">
        <v>6</v>
      </c>
      <c r="C8" s="61">
        <v>1175.7</v>
      </c>
      <c r="D8" s="62">
        <v>1107.3</v>
      </c>
      <c r="E8" s="76">
        <v>13375</v>
      </c>
      <c r="F8" s="243">
        <v>12775</v>
      </c>
      <c r="G8" s="32">
        <v>3.2449</v>
      </c>
      <c r="H8" s="26">
        <v>3.2443</v>
      </c>
      <c r="I8" s="11">
        <v>15.06</v>
      </c>
      <c r="J8" s="17">
        <v>14.96</v>
      </c>
      <c r="K8" s="54">
        <v>650.72</v>
      </c>
    </row>
    <row r="9" spans="1:11" s="10" customFormat="1" ht="19.5" customHeight="1">
      <c r="A9" s="151">
        <v>5</v>
      </c>
      <c r="B9" s="150" t="s">
        <v>7</v>
      </c>
      <c r="C9" s="171"/>
      <c r="D9" s="172"/>
      <c r="E9" s="154"/>
      <c r="F9" s="166"/>
      <c r="G9" s="173"/>
      <c r="H9" s="174"/>
      <c r="I9" s="163"/>
      <c r="J9" s="164"/>
      <c r="K9" s="160"/>
    </row>
    <row r="10" spans="1:11" s="10" customFormat="1" ht="19.5" customHeight="1">
      <c r="A10" s="151">
        <v>6</v>
      </c>
      <c r="B10" s="150" t="s">
        <v>1</v>
      </c>
      <c r="C10" s="171"/>
      <c r="D10" s="172"/>
      <c r="E10" s="154"/>
      <c r="F10" s="166"/>
      <c r="G10" s="173"/>
      <c r="H10" s="174"/>
      <c r="I10" s="187"/>
      <c r="J10" s="188"/>
      <c r="K10" s="160"/>
    </row>
    <row r="11" spans="1:11" s="10" customFormat="1" ht="19.5" customHeight="1">
      <c r="A11" s="120">
        <v>7</v>
      </c>
      <c r="B11" s="119" t="s">
        <v>8</v>
      </c>
      <c r="C11" s="24">
        <v>1172.1</v>
      </c>
      <c r="D11" s="58">
        <v>1103.9</v>
      </c>
      <c r="E11" s="126">
        <v>13380</v>
      </c>
      <c r="F11" s="118">
        <v>12780</v>
      </c>
      <c r="G11" s="18">
        <v>3.2024</v>
      </c>
      <c r="H11" s="19">
        <v>3.2018</v>
      </c>
      <c r="I11" s="42">
        <v>15.05</v>
      </c>
      <c r="J11" s="43">
        <v>14.95</v>
      </c>
      <c r="K11" s="54">
        <v>654.87</v>
      </c>
    </row>
    <row r="12" spans="1:11" s="10" customFormat="1" ht="19.5" customHeight="1">
      <c r="A12" s="120">
        <v>8</v>
      </c>
      <c r="B12" s="12" t="s">
        <v>9</v>
      </c>
      <c r="C12" s="24">
        <v>1173.1</v>
      </c>
      <c r="D12" s="58">
        <v>1104.9</v>
      </c>
      <c r="E12" s="126">
        <v>13370</v>
      </c>
      <c r="F12" s="118">
        <v>12770</v>
      </c>
      <c r="G12" s="18">
        <v>3.2024</v>
      </c>
      <c r="H12" s="19">
        <v>3.2018</v>
      </c>
      <c r="I12" s="42">
        <v>14.93</v>
      </c>
      <c r="J12" s="43">
        <v>14.83</v>
      </c>
      <c r="K12" s="54">
        <v>654.66</v>
      </c>
    </row>
    <row r="13" spans="1:11" s="10" customFormat="1" ht="19.5" customHeight="1">
      <c r="A13" s="120">
        <v>9</v>
      </c>
      <c r="B13" s="12" t="s">
        <v>10</v>
      </c>
      <c r="C13" s="24">
        <v>1162.8</v>
      </c>
      <c r="D13" s="58">
        <v>1095.2</v>
      </c>
      <c r="E13" s="126">
        <v>13360</v>
      </c>
      <c r="F13" s="118">
        <v>12760</v>
      </c>
      <c r="G13" s="18">
        <v>3.2258</v>
      </c>
      <c r="H13" s="19">
        <v>3.2252</v>
      </c>
      <c r="I13" s="42">
        <v>14.92</v>
      </c>
      <c r="J13" s="43">
        <v>14.82</v>
      </c>
      <c r="K13" s="54">
        <v>651.32</v>
      </c>
    </row>
    <row r="14" spans="1:11" s="10" customFormat="1" ht="19.5" customHeight="1">
      <c r="A14" s="120">
        <v>10</v>
      </c>
      <c r="B14" s="12" t="s">
        <v>5</v>
      </c>
      <c r="C14" s="63">
        <v>1189.1</v>
      </c>
      <c r="D14" s="65">
        <v>1119.9</v>
      </c>
      <c r="E14" s="75">
        <v>13410</v>
      </c>
      <c r="F14" s="114">
        <v>12810</v>
      </c>
      <c r="G14" s="25">
        <v>3.3104</v>
      </c>
      <c r="H14" s="34">
        <v>3.3098</v>
      </c>
      <c r="I14" s="42">
        <v>15.03</v>
      </c>
      <c r="J14" s="43">
        <v>14.93</v>
      </c>
      <c r="K14" s="53">
        <v>650.95</v>
      </c>
    </row>
    <row r="15" spans="1:11" s="10" customFormat="1" ht="19.5" customHeight="1">
      <c r="A15" s="120">
        <v>11</v>
      </c>
      <c r="B15" s="12" t="s">
        <v>6</v>
      </c>
      <c r="C15" s="61">
        <v>1196.8</v>
      </c>
      <c r="D15" s="62">
        <v>1127.2</v>
      </c>
      <c r="E15" s="75">
        <v>13700</v>
      </c>
      <c r="F15" s="114">
        <v>13100</v>
      </c>
      <c r="G15" s="32">
        <v>3.4377</v>
      </c>
      <c r="H15" s="26">
        <v>3.4371</v>
      </c>
      <c r="I15" s="11">
        <v>15.5</v>
      </c>
      <c r="J15" s="17">
        <v>15.1</v>
      </c>
      <c r="K15" s="54">
        <v>656.36</v>
      </c>
    </row>
    <row r="16" spans="1:11" s="10" customFormat="1" ht="19.5" customHeight="1">
      <c r="A16" s="151">
        <v>12</v>
      </c>
      <c r="B16" s="150" t="s">
        <v>7</v>
      </c>
      <c r="C16" s="171"/>
      <c r="D16" s="172"/>
      <c r="E16" s="154"/>
      <c r="F16" s="166"/>
      <c r="G16" s="173"/>
      <c r="H16" s="174"/>
      <c r="I16" s="163"/>
      <c r="J16" s="164"/>
      <c r="K16" s="160"/>
    </row>
    <row r="17" spans="1:11" s="10" customFormat="1" ht="19.5" customHeight="1">
      <c r="A17" s="151">
        <v>13</v>
      </c>
      <c r="B17" s="150" t="s">
        <v>1</v>
      </c>
      <c r="C17" s="171"/>
      <c r="D17" s="172"/>
      <c r="E17" s="154"/>
      <c r="F17" s="166"/>
      <c r="G17" s="173"/>
      <c r="H17" s="174"/>
      <c r="I17" s="163"/>
      <c r="J17" s="164"/>
      <c r="K17" s="160"/>
    </row>
    <row r="18" spans="1:11" s="10" customFormat="1" ht="19.5" customHeight="1">
      <c r="A18" s="120">
        <v>14</v>
      </c>
      <c r="B18" s="119" t="s">
        <v>8</v>
      </c>
      <c r="C18" s="24">
        <v>1201.4</v>
      </c>
      <c r="D18" s="58">
        <v>1131.6</v>
      </c>
      <c r="E18" s="126">
        <v>13630</v>
      </c>
      <c r="F18" s="118">
        <v>13030</v>
      </c>
      <c r="G18" s="18">
        <v>3.4446</v>
      </c>
      <c r="H18" s="19">
        <v>3.444</v>
      </c>
      <c r="I18" s="42">
        <v>15.65</v>
      </c>
      <c r="J18" s="43">
        <v>15.55</v>
      </c>
      <c r="K18" s="54">
        <v>663.23</v>
      </c>
    </row>
    <row r="19" spans="1:11" s="10" customFormat="1" ht="19.5" customHeight="1">
      <c r="A19" s="120">
        <v>15</v>
      </c>
      <c r="B19" s="12" t="s">
        <v>9</v>
      </c>
      <c r="C19" s="24">
        <v>1200.9</v>
      </c>
      <c r="D19" s="58">
        <v>1131.1</v>
      </c>
      <c r="E19" s="126">
        <v>13620</v>
      </c>
      <c r="F19" s="118">
        <v>13020</v>
      </c>
      <c r="G19" s="240" t="s">
        <v>102</v>
      </c>
      <c r="H19" s="174"/>
      <c r="I19" s="42">
        <v>15.5</v>
      </c>
      <c r="J19" s="43">
        <v>15.4</v>
      </c>
      <c r="K19" s="54">
        <v>668.29</v>
      </c>
    </row>
    <row r="20" spans="1:11" s="10" customFormat="1" ht="19.5" customHeight="1">
      <c r="A20" s="120">
        <v>16</v>
      </c>
      <c r="B20" s="12" t="s">
        <v>10</v>
      </c>
      <c r="C20" s="24">
        <v>1202</v>
      </c>
      <c r="D20" s="58">
        <v>1132</v>
      </c>
      <c r="E20" s="210">
        <v>13640</v>
      </c>
      <c r="F20" s="211">
        <v>13040</v>
      </c>
      <c r="G20" s="18">
        <v>3.4183</v>
      </c>
      <c r="H20" s="19">
        <v>3.4177</v>
      </c>
      <c r="I20" s="42">
        <v>15.5</v>
      </c>
      <c r="J20" s="43">
        <v>15.4</v>
      </c>
      <c r="K20" s="54">
        <v>668.93</v>
      </c>
    </row>
    <row r="21" spans="1:11" s="10" customFormat="1" ht="19.5" customHeight="1">
      <c r="A21" s="120">
        <v>17</v>
      </c>
      <c r="B21" s="12" t="s">
        <v>5</v>
      </c>
      <c r="C21" s="63">
        <v>1203.5</v>
      </c>
      <c r="D21" s="65">
        <v>1133.5</v>
      </c>
      <c r="E21" s="75">
        <v>13675</v>
      </c>
      <c r="F21" s="114">
        <v>13075</v>
      </c>
      <c r="G21" s="25">
        <v>3.4052</v>
      </c>
      <c r="H21" s="34">
        <v>3.4046</v>
      </c>
      <c r="I21" s="42">
        <v>15.48</v>
      </c>
      <c r="J21" s="43">
        <v>15.38</v>
      </c>
      <c r="K21" s="53">
        <v>675.77</v>
      </c>
    </row>
    <row r="22" spans="1:11" s="10" customFormat="1" ht="19.5" customHeight="1">
      <c r="A22" s="120">
        <v>18</v>
      </c>
      <c r="B22" s="12" t="s">
        <v>6</v>
      </c>
      <c r="C22" s="63">
        <v>1215.4</v>
      </c>
      <c r="D22" s="65">
        <v>1144.6</v>
      </c>
      <c r="E22" s="75">
        <v>13695</v>
      </c>
      <c r="F22" s="114">
        <v>13095</v>
      </c>
      <c r="G22" s="32">
        <v>3.3917</v>
      </c>
      <c r="H22" s="26">
        <v>3.3911</v>
      </c>
      <c r="I22" s="11">
        <v>15.47</v>
      </c>
      <c r="J22" s="17">
        <v>15.37</v>
      </c>
      <c r="K22" s="54">
        <v>674.38</v>
      </c>
    </row>
    <row r="23" spans="1:11" s="10" customFormat="1" ht="19.5" customHeight="1">
      <c r="A23" s="151">
        <v>19</v>
      </c>
      <c r="B23" s="150" t="s">
        <v>7</v>
      </c>
      <c r="C23" s="171"/>
      <c r="D23" s="172"/>
      <c r="E23" s="154"/>
      <c r="F23" s="166"/>
      <c r="G23" s="173"/>
      <c r="H23" s="174"/>
      <c r="I23" s="163"/>
      <c r="J23" s="164"/>
      <c r="K23" s="160"/>
    </row>
    <row r="24" spans="1:11" s="10" customFormat="1" ht="19.5" customHeight="1">
      <c r="A24" s="151">
        <v>20</v>
      </c>
      <c r="B24" s="150" t="s">
        <v>1</v>
      </c>
      <c r="C24" s="171"/>
      <c r="D24" s="172"/>
      <c r="E24" s="154"/>
      <c r="F24" s="166"/>
      <c r="G24" s="173"/>
      <c r="H24" s="174"/>
      <c r="I24" s="163"/>
      <c r="J24" s="164"/>
      <c r="K24" s="160"/>
    </row>
    <row r="25" spans="1:11" s="10" customFormat="1" ht="19.5" customHeight="1">
      <c r="A25" s="120">
        <v>21</v>
      </c>
      <c r="B25" s="119" t="s">
        <v>8</v>
      </c>
      <c r="C25" s="24">
        <v>1215.4</v>
      </c>
      <c r="D25" s="58">
        <v>1144.6</v>
      </c>
      <c r="E25" s="126">
        <v>13730</v>
      </c>
      <c r="F25" s="118">
        <v>13130</v>
      </c>
      <c r="G25" s="18">
        <v>3.3517</v>
      </c>
      <c r="H25" s="19">
        <v>3.3511</v>
      </c>
      <c r="I25" s="42">
        <v>15.385</v>
      </c>
      <c r="J25" s="43">
        <v>15.285</v>
      </c>
      <c r="K25" s="54">
        <v>678.28</v>
      </c>
    </row>
    <row r="26" spans="1:11" s="10" customFormat="1" ht="19.5" customHeight="1">
      <c r="A26" s="120">
        <v>22</v>
      </c>
      <c r="B26" s="12" t="s">
        <v>9</v>
      </c>
      <c r="C26" s="24">
        <v>1211.6</v>
      </c>
      <c r="D26" s="58">
        <v>1141.2</v>
      </c>
      <c r="E26" s="126">
        <v>13700</v>
      </c>
      <c r="F26" s="118">
        <v>13100</v>
      </c>
      <c r="G26" s="18">
        <v>3.3476</v>
      </c>
      <c r="H26" s="19">
        <v>3.347</v>
      </c>
      <c r="I26" s="42">
        <v>15.45</v>
      </c>
      <c r="J26" s="43">
        <v>15.35</v>
      </c>
      <c r="K26" s="54">
        <v>675.39</v>
      </c>
    </row>
    <row r="27" spans="1:11" s="10" customFormat="1" ht="19.5" customHeight="1">
      <c r="A27" s="120">
        <v>23</v>
      </c>
      <c r="B27" s="12" t="s">
        <v>10</v>
      </c>
      <c r="C27" s="24">
        <v>1206.1</v>
      </c>
      <c r="D27" s="58">
        <v>1135.9</v>
      </c>
      <c r="E27" s="126">
        <v>13760</v>
      </c>
      <c r="F27" s="118">
        <v>13160</v>
      </c>
      <c r="G27" s="18">
        <v>3.3927</v>
      </c>
      <c r="H27" s="19">
        <v>3.3921</v>
      </c>
      <c r="I27" s="42">
        <v>15.54</v>
      </c>
      <c r="J27" s="43">
        <v>15.44</v>
      </c>
      <c r="K27" s="54">
        <v>674.37</v>
      </c>
    </row>
    <row r="28" spans="1:11" s="10" customFormat="1" ht="19.5" customHeight="1">
      <c r="A28" s="120">
        <v>24</v>
      </c>
      <c r="B28" s="12" t="s">
        <v>5</v>
      </c>
      <c r="C28" s="63">
        <v>1217.4</v>
      </c>
      <c r="D28" s="65">
        <v>1146.6</v>
      </c>
      <c r="E28" s="126">
        <v>13820</v>
      </c>
      <c r="F28" s="114">
        <v>13220</v>
      </c>
      <c r="G28" s="42">
        <v>3.3987</v>
      </c>
      <c r="H28" s="43">
        <v>3.3981</v>
      </c>
      <c r="I28" s="42">
        <v>15.54</v>
      </c>
      <c r="J28" s="43">
        <v>15.44</v>
      </c>
      <c r="K28" s="53">
        <v>679.24</v>
      </c>
    </row>
    <row r="29" spans="1:11" s="10" customFormat="1" ht="19.5" customHeight="1">
      <c r="A29" s="120">
        <v>25</v>
      </c>
      <c r="B29" s="12" t="s">
        <v>6</v>
      </c>
      <c r="C29" s="63">
        <v>1212.3</v>
      </c>
      <c r="D29" s="65">
        <v>1141.7</v>
      </c>
      <c r="E29" s="75">
        <v>13860</v>
      </c>
      <c r="F29" s="114">
        <v>13260</v>
      </c>
      <c r="G29" s="32">
        <v>3.4279</v>
      </c>
      <c r="H29" s="26">
        <v>3.4273</v>
      </c>
      <c r="I29" s="11">
        <v>15.545</v>
      </c>
      <c r="J29" s="17">
        <v>15.445</v>
      </c>
      <c r="K29" s="54">
        <v>677.56</v>
      </c>
    </row>
    <row r="30" spans="1:11" s="10" customFormat="1" ht="19.5" customHeight="1">
      <c r="A30" s="151">
        <v>26</v>
      </c>
      <c r="B30" s="150" t="s">
        <v>7</v>
      </c>
      <c r="C30" s="171"/>
      <c r="D30" s="172"/>
      <c r="E30" s="154"/>
      <c r="F30" s="166"/>
      <c r="G30" s="173"/>
      <c r="H30" s="174"/>
      <c r="I30" s="175"/>
      <c r="J30" s="176"/>
      <c r="K30" s="160"/>
    </row>
    <row r="31" spans="1:11" s="10" customFormat="1" ht="19.5" customHeight="1">
      <c r="A31" s="151">
        <v>27</v>
      </c>
      <c r="B31" s="150" t="s">
        <v>1</v>
      </c>
      <c r="C31" s="171"/>
      <c r="D31" s="172"/>
      <c r="E31" s="154"/>
      <c r="F31" s="166"/>
      <c r="G31" s="173"/>
      <c r="H31" s="174"/>
      <c r="I31" s="163"/>
      <c r="J31" s="164"/>
      <c r="K31" s="160"/>
    </row>
    <row r="32" spans="1:11" s="10" customFormat="1" ht="19.5" customHeight="1">
      <c r="A32" s="120">
        <v>28</v>
      </c>
      <c r="B32" s="119" t="s">
        <v>8</v>
      </c>
      <c r="C32" s="24">
        <v>1208.1</v>
      </c>
      <c r="D32" s="58">
        <v>1137.9</v>
      </c>
      <c r="E32" s="126">
        <v>13760</v>
      </c>
      <c r="F32" s="118">
        <v>13160</v>
      </c>
      <c r="G32" s="18">
        <v>3.3996</v>
      </c>
      <c r="H32" s="19">
        <v>3.399</v>
      </c>
      <c r="I32" s="241" t="s">
        <v>103</v>
      </c>
      <c r="J32" s="164"/>
      <c r="K32" s="54">
        <v>678.03</v>
      </c>
    </row>
    <row r="33" spans="1:11" s="10" customFormat="1" ht="19.5" customHeight="1">
      <c r="A33" s="120">
        <v>29</v>
      </c>
      <c r="B33" s="12" t="s">
        <v>9</v>
      </c>
      <c r="C33" s="24">
        <v>1203.5</v>
      </c>
      <c r="D33" s="58">
        <v>1133.5</v>
      </c>
      <c r="E33" s="126">
        <v>13825</v>
      </c>
      <c r="F33" s="118">
        <v>13225</v>
      </c>
      <c r="G33" s="18">
        <v>3.406</v>
      </c>
      <c r="H33" s="19">
        <v>3.4054</v>
      </c>
      <c r="I33" s="42">
        <v>15.7</v>
      </c>
      <c r="J33" s="43">
        <v>15.6</v>
      </c>
      <c r="K33" s="54">
        <v>675.91</v>
      </c>
    </row>
    <row r="34" spans="1:11" s="10" customFormat="1" ht="19.5" customHeight="1">
      <c r="A34" s="120">
        <v>30</v>
      </c>
      <c r="B34" s="12" t="s">
        <v>10</v>
      </c>
      <c r="C34" s="24">
        <v>1200.7</v>
      </c>
      <c r="D34" s="58">
        <v>1130.9</v>
      </c>
      <c r="E34" s="126">
        <v>13840</v>
      </c>
      <c r="F34" s="118">
        <v>13240</v>
      </c>
      <c r="G34" s="18">
        <v>3.3967</v>
      </c>
      <c r="H34" s="19">
        <v>3.3961</v>
      </c>
      <c r="I34" s="42">
        <v>15.868</v>
      </c>
      <c r="J34" s="43">
        <v>15.768</v>
      </c>
      <c r="K34" s="54">
        <v>675.48</v>
      </c>
    </row>
    <row r="35" spans="1:11" s="10" customFormat="1" ht="19.5" customHeight="1" thickBot="1">
      <c r="A35" s="120"/>
      <c r="B35" s="119"/>
      <c r="C35" s="61"/>
      <c r="D35" s="62"/>
      <c r="E35" s="125"/>
      <c r="F35" s="65"/>
      <c r="G35" s="25"/>
      <c r="H35" s="34"/>
      <c r="I35" s="42"/>
      <c r="J35" s="43"/>
      <c r="K35" s="53"/>
    </row>
    <row r="36" spans="1:11" ht="19.5" customHeight="1">
      <c r="A36" s="256" t="s">
        <v>11</v>
      </c>
      <c r="B36" s="257"/>
      <c r="C36" s="44">
        <f>MAX(C5:C35)</f>
        <v>1217.4</v>
      </c>
      <c r="D36" s="45">
        <f aca="true" t="shared" si="0" ref="D36:K36">MAX(D5:D35)</f>
        <v>1146.6</v>
      </c>
      <c r="E36" s="69">
        <f t="shared" si="0"/>
        <v>13860</v>
      </c>
      <c r="F36" s="70">
        <f t="shared" si="0"/>
        <v>13260</v>
      </c>
      <c r="G36" s="39">
        <f t="shared" si="0"/>
        <v>3.4446</v>
      </c>
      <c r="H36" s="21">
        <f t="shared" si="0"/>
        <v>3.444</v>
      </c>
      <c r="I36" s="39">
        <f t="shared" si="0"/>
        <v>15.868</v>
      </c>
      <c r="J36" s="21">
        <f t="shared" si="0"/>
        <v>15.768</v>
      </c>
      <c r="K36" s="55">
        <f t="shared" si="0"/>
        <v>679.24</v>
      </c>
    </row>
    <row r="37" spans="1:11" ht="19.5" customHeight="1">
      <c r="A37" s="258" t="s">
        <v>12</v>
      </c>
      <c r="B37" s="259"/>
      <c r="C37" s="46">
        <f>MIN(C5:C35)</f>
        <v>1162.8</v>
      </c>
      <c r="D37" s="47">
        <f aca="true" t="shared" si="1" ref="D37:K37">MIN(D5:D35)</f>
        <v>1095.2</v>
      </c>
      <c r="E37" s="71">
        <f t="shared" si="1"/>
        <v>13330</v>
      </c>
      <c r="F37" s="68">
        <f t="shared" si="1"/>
        <v>12730</v>
      </c>
      <c r="G37" s="40">
        <f t="shared" si="1"/>
        <v>3.2024</v>
      </c>
      <c r="H37" s="22">
        <f t="shared" si="1"/>
        <v>3.2018</v>
      </c>
      <c r="I37" s="40">
        <f t="shared" si="1"/>
        <v>14.92</v>
      </c>
      <c r="J37" s="22">
        <f t="shared" si="1"/>
        <v>14.82</v>
      </c>
      <c r="K37" s="56">
        <f t="shared" si="1"/>
        <v>650.72</v>
      </c>
    </row>
    <row r="38" spans="1:11" ht="19.5" customHeight="1" thickBot="1">
      <c r="A38" s="254" t="s">
        <v>13</v>
      </c>
      <c r="B38" s="255"/>
      <c r="C38" s="48">
        <f>AVERAGE(C5:C35)</f>
        <v>1195.55</v>
      </c>
      <c r="D38" s="49">
        <f aca="true" t="shared" si="2" ref="D38:J38">AVERAGE(D5:D35)</f>
        <v>1126.0045454545457</v>
      </c>
      <c r="E38" s="72">
        <f t="shared" si="2"/>
        <v>13598.863636363636</v>
      </c>
      <c r="F38" s="73">
        <f t="shared" si="2"/>
        <v>12998.863636363636</v>
      </c>
      <c r="G38" s="41">
        <f t="shared" si="2"/>
        <v>3.34203</v>
      </c>
      <c r="H38" s="23">
        <f t="shared" si="2"/>
        <v>3.3414300000000003</v>
      </c>
      <c r="I38" s="41">
        <f>AVERAGE(I5:I35)</f>
        <v>15.352523809523808</v>
      </c>
      <c r="J38" s="23">
        <f t="shared" si="2"/>
        <v>15.238238095238097</v>
      </c>
      <c r="K38" s="80">
        <f>AVERAGE(K5:K35)</f>
        <v>666.117619047619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E2:F2"/>
    <mergeCell ref="G2:H2"/>
    <mergeCell ref="I2:J2"/>
    <mergeCell ref="I3:J3"/>
    <mergeCell ref="E3:F3"/>
    <mergeCell ref="G3:H3"/>
    <mergeCell ref="A38:B38"/>
    <mergeCell ref="A1:B1"/>
    <mergeCell ref="A2:B3"/>
    <mergeCell ref="C2:D2"/>
    <mergeCell ref="C3:D3"/>
    <mergeCell ref="A36:B36"/>
    <mergeCell ref="A37:B37"/>
  </mergeCells>
  <printOptions/>
  <pageMargins left="0.72" right="0.196850393700787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2" ySplit="4" topLeftCell="C2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58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9">
        <v>1</v>
      </c>
      <c r="B5" s="12" t="s">
        <v>5</v>
      </c>
      <c r="C5" s="63">
        <v>1212.3</v>
      </c>
      <c r="D5" s="65">
        <v>1141.7</v>
      </c>
      <c r="E5" s="75">
        <v>13875</v>
      </c>
      <c r="F5" s="114">
        <v>13275</v>
      </c>
      <c r="G5" s="25">
        <v>3.4362</v>
      </c>
      <c r="H5" s="34">
        <v>3.4356</v>
      </c>
      <c r="I5" s="42">
        <v>15.84</v>
      </c>
      <c r="J5" s="43">
        <v>15.74</v>
      </c>
      <c r="K5" s="53">
        <v>673.54</v>
      </c>
    </row>
    <row r="6" spans="1:11" s="10" customFormat="1" ht="19.5" customHeight="1">
      <c r="A6" s="9">
        <v>2</v>
      </c>
      <c r="B6" s="12" t="s">
        <v>6</v>
      </c>
      <c r="C6" s="63">
        <v>1198.9</v>
      </c>
      <c r="D6" s="65">
        <v>1129.1</v>
      </c>
      <c r="E6" s="75">
        <v>13850</v>
      </c>
      <c r="F6" s="114">
        <v>13250</v>
      </c>
      <c r="G6" s="32">
        <v>3.465</v>
      </c>
      <c r="H6" s="26">
        <v>3.4644</v>
      </c>
      <c r="I6" s="11">
        <v>15.94</v>
      </c>
      <c r="J6" s="17">
        <v>15.84</v>
      </c>
      <c r="K6" s="54">
        <v>674.76</v>
      </c>
    </row>
    <row r="7" spans="1:11" s="10" customFormat="1" ht="19.5" customHeight="1">
      <c r="A7" s="148">
        <v>3</v>
      </c>
      <c r="B7" s="150" t="s">
        <v>7</v>
      </c>
      <c r="C7" s="171"/>
      <c r="D7" s="172"/>
      <c r="E7" s="154"/>
      <c r="F7" s="166"/>
      <c r="G7" s="173"/>
      <c r="H7" s="174"/>
      <c r="I7" s="163"/>
      <c r="J7" s="164"/>
      <c r="K7" s="160"/>
    </row>
    <row r="8" spans="1:11" s="10" customFormat="1" ht="19.5" customHeight="1">
      <c r="A8" s="148">
        <v>4</v>
      </c>
      <c r="B8" s="150" t="s">
        <v>1</v>
      </c>
      <c r="C8" s="171"/>
      <c r="D8" s="172"/>
      <c r="E8" s="154"/>
      <c r="F8" s="166"/>
      <c r="G8" s="173"/>
      <c r="H8" s="174"/>
      <c r="I8" s="163"/>
      <c r="J8" s="164"/>
      <c r="K8" s="160"/>
    </row>
    <row r="9" spans="1:11" s="10" customFormat="1" ht="19.5" customHeight="1">
      <c r="A9" s="9">
        <v>5</v>
      </c>
      <c r="B9" s="119" t="s">
        <v>8</v>
      </c>
      <c r="C9" s="24">
        <v>1205.3</v>
      </c>
      <c r="D9" s="58">
        <v>1135.1</v>
      </c>
      <c r="E9" s="126">
        <v>13810</v>
      </c>
      <c r="F9" s="118">
        <v>13210</v>
      </c>
      <c r="G9" s="18">
        <v>3.4598</v>
      </c>
      <c r="H9" s="19">
        <v>3.4592</v>
      </c>
      <c r="I9" s="11">
        <v>15.871</v>
      </c>
      <c r="J9" s="17">
        <v>15.771</v>
      </c>
      <c r="K9" s="54">
        <v>672.58</v>
      </c>
    </row>
    <row r="10" spans="1:11" s="10" customFormat="1" ht="19.5" customHeight="1">
      <c r="A10" s="9">
        <v>6</v>
      </c>
      <c r="B10" s="12" t="s">
        <v>9</v>
      </c>
      <c r="C10" s="24">
        <v>1201.8</v>
      </c>
      <c r="D10" s="58">
        <v>1131.8</v>
      </c>
      <c r="E10" s="126">
        <v>13700</v>
      </c>
      <c r="F10" s="118">
        <v>13100</v>
      </c>
      <c r="G10" s="18">
        <v>3.4354</v>
      </c>
      <c r="H10" s="19">
        <v>3.4348</v>
      </c>
      <c r="I10" s="42">
        <v>15.92</v>
      </c>
      <c r="J10" s="43">
        <v>15.82</v>
      </c>
      <c r="K10" s="54">
        <v>668.9</v>
      </c>
    </row>
    <row r="11" spans="1:11" s="10" customFormat="1" ht="19.5" customHeight="1">
      <c r="A11" s="9">
        <v>7</v>
      </c>
      <c r="B11" s="12" t="s">
        <v>10</v>
      </c>
      <c r="C11" s="24">
        <v>1206.1</v>
      </c>
      <c r="D11" s="58">
        <v>1135.9</v>
      </c>
      <c r="E11" s="126">
        <v>13650</v>
      </c>
      <c r="F11" s="118">
        <v>13050</v>
      </c>
      <c r="G11" s="18">
        <v>3.3895</v>
      </c>
      <c r="H11" s="19">
        <v>3.3889</v>
      </c>
      <c r="I11" s="42">
        <v>15.99</v>
      </c>
      <c r="J11" s="43">
        <v>15.89</v>
      </c>
      <c r="K11" s="54">
        <v>662.05</v>
      </c>
    </row>
    <row r="12" spans="1:11" s="10" customFormat="1" ht="19.5" customHeight="1">
      <c r="A12" s="9">
        <v>8</v>
      </c>
      <c r="B12" s="12" t="s">
        <v>5</v>
      </c>
      <c r="C12" s="63">
        <v>1193.7</v>
      </c>
      <c r="D12" s="65">
        <v>1124.3</v>
      </c>
      <c r="E12" s="126">
        <v>13600</v>
      </c>
      <c r="F12" s="118">
        <v>13000</v>
      </c>
      <c r="G12" s="25">
        <v>3.4008</v>
      </c>
      <c r="H12" s="34">
        <v>3.4002</v>
      </c>
      <c r="I12" s="245" t="s">
        <v>106</v>
      </c>
      <c r="J12" s="164"/>
      <c r="K12" s="244" t="s">
        <v>105</v>
      </c>
    </row>
    <row r="13" spans="1:11" s="10" customFormat="1" ht="19.5" customHeight="1">
      <c r="A13" s="9">
        <v>9</v>
      </c>
      <c r="B13" s="12" t="s">
        <v>6</v>
      </c>
      <c r="C13" s="63">
        <v>1196.8</v>
      </c>
      <c r="D13" s="65">
        <v>1127.2</v>
      </c>
      <c r="E13" s="126">
        <v>13620</v>
      </c>
      <c r="F13" s="118">
        <v>13020</v>
      </c>
      <c r="G13" s="32">
        <v>3.3858</v>
      </c>
      <c r="H13" s="26">
        <v>3.3852</v>
      </c>
      <c r="I13" s="250" t="s">
        <v>110</v>
      </c>
      <c r="J13" s="159"/>
      <c r="K13" s="54">
        <v>656.07</v>
      </c>
    </row>
    <row r="14" spans="1:11" s="10" customFormat="1" ht="19.5" customHeight="1">
      <c r="A14" s="148">
        <v>10</v>
      </c>
      <c r="B14" s="150" t="s">
        <v>7</v>
      </c>
      <c r="C14" s="171"/>
      <c r="D14" s="172"/>
      <c r="E14" s="154"/>
      <c r="F14" s="166"/>
      <c r="G14" s="173"/>
      <c r="H14" s="174"/>
      <c r="I14" s="163"/>
      <c r="J14" s="164"/>
      <c r="K14" s="160"/>
    </row>
    <row r="15" spans="1:11" s="10" customFormat="1" ht="19.5" customHeight="1">
      <c r="A15" s="148">
        <v>11</v>
      </c>
      <c r="B15" s="150" t="s">
        <v>1</v>
      </c>
      <c r="C15" s="171"/>
      <c r="D15" s="172"/>
      <c r="E15" s="154"/>
      <c r="F15" s="166"/>
      <c r="G15" s="173"/>
      <c r="H15" s="174"/>
      <c r="I15" s="163"/>
      <c r="J15" s="164"/>
      <c r="K15" s="160"/>
    </row>
    <row r="16" spans="1:11" s="10" customFormat="1" ht="19.5" customHeight="1">
      <c r="A16" s="9">
        <v>12</v>
      </c>
      <c r="B16" s="119" t="s">
        <v>8</v>
      </c>
      <c r="C16" s="24">
        <v>1206.6</v>
      </c>
      <c r="D16" s="58">
        <v>1136.4</v>
      </c>
      <c r="E16" s="251" t="s">
        <v>111</v>
      </c>
      <c r="F16" s="166"/>
      <c r="G16" s="18">
        <v>3.3697</v>
      </c>
      <c r="H16" s="19">
        <v>3.3691</v>
      </c>
      <c r="I16" s="42">
        <v>16.03</v>
      </c>
      <c r="J16" s="43">
        <v>15.93</v>
      </c>
      <c r="K16" s="54">
        <v>653.55</v>
      </c>
    </row>
    <row r="17" spans="1:11" s="10" customFormat="1" ht="19.5" customHeight="1">
      <c r="A17" s="9">
        <v>13</v>
      </c>
      <c r="B17" s="12" t="s">
        <v>9</v>
      </c>
      <c r="C17" s="24">
        <v>1198.4</v>
      </c>
      <c r="D17" s="58">
        <v>1128.6</v>
      </c>
      <c r="E17" s="126">
        <v>13610</v>
      </c>
      <c r="F17" s="118">
        <v>13010</v>
      </c>
      <c r="G17" s="18">
        <v>3.334</v>
      </c>
      <c r="H17" s="19">
        <v>3.3334</v>
      </c>
      <c r="I17" s="42">
        <v>15.966</v>
      </c>
      <c r="J17" s="43">
        <v>15.866</v>
      </c>
      <c r="K17" s="54">
        <v>649.4</v>
      </c>
    </row>
    <row r="18" spans="1:11" s="10" customFormat="1" ht="19.5" customHeight="1">
      <c r="A18" s="9">
        <v>14</v>
      </c>
      <c r="B18" s="12" t="s">
        <v>10</v>
      </c>
      <c r="C18" s="24">
        <v>1198.5</v>
      </c>
      <c r="D18" s="58">
        <v>1128.7</v>
      </c>
      <c r="E18" s="126">
        <v>13585</v>
      </c>
      <c r="F18" s="118">
        <v>12985</v>
      </c>
      <c r="G18" s="18">
        <v>3.3103</v>
      </c>
      <c r="H18" s="19">
        <v>3.3097</v>
      </c>
      <c r="I18" s="42">
        <v>15.97</v>
      </c>
      <c r="J18" s="43">
        <v>15.87</v>
      </c>
      <c r="K18" s="54">
        <v>650.25</v>
      </c>
    </row>
    <row r="19" spans="1:11" s="10" customFormat="1" ht="19.5" customHeight="1">
      <c r="A19" s="9">
        <v>15</v>
      </c>
      <c r="B19" s="12" t="s">
        <v>5</v>
      </c>
      <c r="C19" s="63">
        <v>1215.4</v>
      </c>
      <c r="D19" s="65">
        <v>1144.6</v>
      </c>
      <c r="E19" s="126">
        <v>13675</v>
      </c>
      <c r="F19" s="114">
        <v>13075</v>
      </c>
      <c r="G19" s="25">
        <v>3.383</v>
      </c>
      <c r="H19" s="34">
        <v>3.3824</v>
      </c>
      <c r="I19" s="42">
        <v>15.96</v>
      </c>
      <c r="J19" s="43">
        <v>15.86</v>
      </c>
      <c r="K19" s="53">
        <v>654.94</v>
      </c>
    </row>
    <row r="20" spans="1:11" s="10" customFormat="1" ht="19.5" customHeight="1">
      <c r="A20" s="9">
        <v>16</v>
      </c>
      <c r="B20" s="12" t="s">
        <v>6</v>
      </c>
      <c r="C20" s="63">
        <v>1218.4</v>
      </c>
      <c r="D20" s="65">
        <v>1147.6</v>
      </c>
      <c r="E20" s="126">
        <v>13720</v>
      </c>
      <c r="F20" s="114">
        <v>13120</v>
      </c>
      <c r="G20" s="32">
        <v>3.3712</v>
      </c>
      <c r="H20" s="26">
        <v>3.3706</v>
      </c>
      <c r="I20" s="11">
        <v>15.9</v>
      </c>
      <c r="J20" s="17">
        <v>15.8</v>
      </c>
      <c r="K20" s="54">
        <v>663.68</v>
      </c>
    </row>
    <row r="21" spans="1:11" s="10" customFormat="1" ht="19.5" customHeight="1">
      <c r="A21" s="148">
        <v>17</v>
      </c>
      <c r="B21" s="150" t="s">
        <v>7</v>
      </c>
      <c r="C21" s="171"/>
      <c r="D21" s="172"/>
      <c r="E21" s="154"/>
      <c r="F21" s="166"/>
      <c r="G21" s="173"/>
      <c r="H21" s="174"/>
      <c r="I21" s="163"/>
      <c r="J21" s="164"/>
      <c r="K21" s="160"/>
    </row>
    <row r="22" spans="1:11" s="10" customFormat="1" ht="19.5" customHeight="1">
      <c r="A22" s="148">
        <v>18</v>
      </c>
      <c r="B22" s="150" t="s">
        <v>1</v>
      </c>
      <c r="C22" s="171"/>
      <c r="D22" s="172"/>
      <c r="E22" s="154"/>
      <c r="F22" s="166"/>
      <c r="G22" s="173"/>
      <c r="H22" s="174"/>
      <c r="I22" s="163"/>
      <c r="J22" s="164"/>
      <c r="K22" s="160"/>
    </row>
    <row r="23" spans="1:11" s="10" customFormat="1" ht="19.5" customHeight="1">
      <c r="A23" s="9">
        <v>19</v>
      </c>
      <c r="B23" s="119" t="s">
        <v>8</v>
      </c>
      <c r="C23" s="63">
        <v>1221</v>
      </c>
      <c r="D23" s="144">
        <v>1150</v>
      </c>
      <c r="E23" s="126">
        <v>13690</v>
      </c>
      <c r="F23" s="118">
        <v>13090</v>
      </c>
      <c r="G23" s="18">
        <v>3.3778</v>
      </c>
      <c r="H23" s="19">
        <v>3.3772</v>
      </c>
      <c r="I23" s="42">
        <v>15.84</v>
      </c>
      <c r="J23" s="43">
        <v>15.74</v>
      </c>
      <c r="K23" s="54">
        <v>670.16</v>
      </c>
    </row>
    <row r="24" spans="1:11" s="10" customFormat="1" ht="19.5" customHeight="1">
      <c r="A24" s="9">
        <v>20</v>
      </c>
      <c r="B24" s="12" t="s">
        <v>9</v>
      </c>
      <c r="C24" s="24">
        <v>1222.6</v>
      </c>
      <c r="D24" s="58">
        <v>1151.4</v>
      </c>
      <c r="E24" s="126">
        <v>13680</v>
      </c>
      <c r="F24" s="118">
        <v>13080</v>
      </c>
      <c r="G24" s="18">
        <v>3.3586</v>
      </c>
      <c r="H24" s="19">
        <v>3.358</v>
      </c>
      <c r="I24" s="42">
        <v>15.86</v>
      </c>
      <c r="J24" s="43">
        <v>15.76</v>
      </c>
      <c r="K24" s="54">
        <v>677.11</v>
      </c>
    </row>
    <row r="25" spans="1:11" s="10" customFormat="1" ht="19.5" customHeight="1">
      <c r="A25" s="9">
        <v>21</v>
      </c>
      <c r="B25" s="12" t="s">
        <v>10</v>
      </c>
      <c r="C25" s="24">
        <v>1227.2</v>
      </c>
      <c r="D25" s="58">
        <v>1155.8</v>
      </c>
      <c r="E25" s="126">
        <v>13735</v>
      </c>
      <c r="F25" s="118">
        <v>13135</v>
      </c>
      <c r="G25" s="18">
        <v>3.3297</v>
      </c>
      <c r="H25" s="19">
        <v>3.3291</v>
      </c>
      <c r="I25" s="42">
        <v>15.79</v>
      </c>
      <c r="J25" s="43">
        <v>15.69</v>
      </c>
      <c r="K25" s="54">
        <v>676.09</v>
      </c>
    </row>
    <row r="26" spans="1:11" s="10" customFormat="1" ht="19.5" customHeight="1">
      <c r="A26" s="9">
        <v>22</v>
      </c>
      <c r="B26" s="12" t="s">
        <v>5</v>
      </c>
      <c r="C26" s="63">
        <v>1230.3</v>
      </c>
      <c r="D26" s="65">
        <v>1158.7</v>
      </c>
      <c r="E26" s="126">
        <v>13750</v>
      </c>
      <c r="F26" s="126">
        <v>13150</v>
      </c>
      <c r="G26" s="25">
        <v>3.3302</v>
      </c>
      <c r="H26" s="34">
        <v>3.3296</v>
      </c>
      <c r="I26" s="42">
        <v>15.73</v>
      </c>
      <c r="J26" s="43">
        <v>15.63</v>
      </c>
      <c r="K26" s="53">
        <v>672.24</v>
      </c>
    </row>
    <row r="27" spans="1:11" s="10" customFormat="1" ht="19.5" customHeight="1">
      <c r="A27" s="9">
        <v>23</v>
      </c>
      <c r="B27" s="12" t="s">
        <v>6</v>
      </c>
      <c r="C27" s="61">
        <v>1238</v>
      </c>
      <c r="D27" s="62">
        <v>1166</v>
      </c>
      <c r="E27" s="126">
        <v>13750</v>
      </c>
      <c r="F27" s="118">
        <v>13150</v>
      </c>
      <c r="G27" s="32">
        <v>3.2696</v>
      </c>
      <c r="H27" s="26">
        <v>3.269</v>
      </c>
      <c r="I27" s="11">
        <v>15.497</v>
      </c>
      <c r="J27" s="17">
        <v>15.397</v>
      </c>
      <c r="K27" s="54">
        <v>674.96</v>
      </c>
    </row>
    <row r="28" spans="1:11" s="10" customFormat="1" ht="19.5" customHeight="1">
      <c r="A28" s="148">
        <v>24</v>
      </c>
      <c r="B28" s="150" t="s">
        <v>7</v>
      </c>
      <c r="C28" s="171"/>
      <c r="D28" s="172"/>
      <c r="E28" s="191"/>
      <c r="F28" s="192"/>
      <c r="G28" s="173"/>
      <c r="H28" s="174"/>
      <c r="I28" s="175"/>
      <c r="J28" s="176"/>
      <c r="K28" s="160"/>
    </row>
    <row r="29" spans="1:11" s="10" customFormat="1" ht="19.5" customHeight="1">
      <c r="A29" s="148">
        <v>25</v>
      </c>
      <c r="B29" s="150" t="s">
        <v>1</v>
      </c>
      <c r="C29" s="248" t="s">
        <v>108</v>
      </c>
      <c r="D29" s="247"/>
      <c r="E29" s="249" t="s">
        <v>109</v>
      </c>
      <c r="F29" s="192"/>
      <c r="G29" s="241" t="s">
        <v>107</v>
      </c>
      <c r="H29" s="176"/>
      <c r="I29" s="246" t="s">
        <v>104</v>
      </c>
      <c r="J29" s="176"/>
      <c r="K29" s="239" t="s">
        <v>104</v>
      </c>
    </row>
    <row r="30" spans="1:11" s="10" customFormat="1" ht="19.5" customHeight="1">
      <c r="A30" s="9">
        <v>26</v>
      </c>
      <c r="B30" s="119" t="s">
        <v>8</v>
      </c>
      <c r="C30" s="24">
        <v>1236</v>
      </c>
      <c r="D30" s="58">
        <v>1164</v>
      </c>
      <c r="E30" s="249" t="s">
        <v>109</v>
      </c>
      <c r="F30" s="192"/>
      <c r="G30" s="18">
        <v>3.2701</v>
      </c>
      <c r="H30" s="19">
        <v>3.2695</v>
      </c>
      <c r="I30" s="42">
        <v>15.54</v>
      </c>
      <c r="J30" s="43">
        <v>15.44</v>
      </c>
      <c r="K30" s="54">
        <v>673.48</v>
      </c>
    </row>
    <row r="31" spans="1:11" s="10" customFormat="1" ht="19.5" customHeight="1">
      <c r="A31" s="9">
        <v>27</v>
      </c>
      <c r="B31" s="12" t="s">
        <v>9</v>
      </c>
      <c r="C31" s="24">
        <v>1236</v>
      </c>
      <c r="D31" s="58">
        <v>1164</v>
      </c>
      <c r="E31" s="126">
        <v>13730</v>
      </c>
      <c r="F31" s="118">
        <v>13130</v>
      </c>
      <c r="G31" s="18">
        <v>3.2776</v>
      </c>
      <c r="H31" s="19">
        <v>3.277</v>
      </c>
      <c r="I31" s="42">
        <v>15.55</v>
      </c>
      <c r="J31" s="43">
        <v>15.45</v>
      </c>
      <c r="K31" s="54">
        <v>672.69</v>
      </c>
    </row>
    <row r="32" spans="1:11" s="10" customFormat="1" ht="19.5" customHeight="1">
      <c r="A32" s="9">
        <v>28</v>
      </c>
      <c r="B32" s="12" t="s">
        <v>10</v>
      </c>
      <c r="C32" s="24">
        <v>1242.1</v>
      </c>
      <c r="D32" s="58">
        <v>1169.9</v>
      </c>
      <c r="E32" s="126">
        <v>13730</v>
      </c>
      <c r="F32" s="118">
        <v>13130</v>
      </c>
      <c r="G32" s="18">
        <v>3.2774</v>
      </c>
      <c r="H32" s="19">
        <v>3.2768</v>
      </c>
      <c r="I32" s="42">
        <v>15.75</v>
      </c>
      <c r="J32" s="43">
        <v>15.65</v>
      </c>
      <c r="K32" s="54">
        <v>673.73</v>
      </c>
    </row>
    <row r="33" spans="1:11" s="10" customFormat="1" ht="19.5" customHeight="1">
      <c r="A33" s="9">
        <v>29</v>
      </c>
      <c r="B33" s="12" t="s">
        <v>5</v>
      </c>
      <c r="C33" s="63">
        <v>1245.2</v>
      </c>
      <c r="D33" s="65">
        <v>1172.8</v>
      </c>
      <c r="E33" s="75">
        <v>13770</v>
      </c>
      <c r="F33" s="114">
        <v>13170</v>
      </c>
      <c r="G33" s="218">
        <v>3.2591</v>
      </c>
      <c r="H33" s="34">
        <v>3.2585</v>
      </c>
      <c r="I33" s="42">
        <v>15.928</v>
      </c>
      <c r="J33" s="43">
        <v>15.828</v>
      </c>
      <c r="K33" s="53">
        <v>673.06</v>
      </c>
    </row>
    <row r="34" spans="1:11" s="10" customFormat="1" ht="19.5" customHeight="1">
      <c r="A34" s="9">
        <v>30</v>
      </c>
      <c r="B34" s="12" t="s">
        <v>6</v>
      </c>
      <c r="C34" s="242">
        <v>1241.4</v>
      </c>
      <c r="D34" s="252">
        <v>1168.9</v>
      </c>
      <c r="E34" s="75">
        <v>13710</v>
      </c>
      <c r="F34" s="114">
        <v>13110</v>
      </c>
      <c r="G34" s="253">
        <v>3.2591</v>
      </c>
      <c r="H34" s="26">
        <v>3.2585</v>
      </c>
      <c r="I34" s="11">
        <v>15.89</v>
      </c>
      <c r="J34" s="43">
        <v>15.79</v>
      </c>
      <c r="K34" s="54">
        <v>667.29</v>
      </c>
    </row>
    <row r="35" spans="1:11" s="10" customFormat="1" ht="19.5" customHeight="1" thickBot="1">
      <c r="A35" s="148">
        <v>31</v>
      </c>
      <c r="B35" s="150" t="s">
        <v>7</v>
      </c>
      <c r="C35" s="171"/>
      <c r="D35" s="172"/>
      <c r="E35" s="169"/>
      <c r="F35" s="170"/>
      <c r="G35" s="173"/>
      <c r="H35" s="174"/>
      <c r="I35" s="163"/>
      <c r="J35" s="164"/>
      <c r="K35" s="160"/>
    </row>
    <row r="36" spans="1:11" ht="19.5" customHeight="1">
      <c r="A36" s="256" t="s">
        <v>11</v>
      </c>
      <c r="B36" s="257"/>
      <c r="C36" s="44">
        <f>MAX(C5:C35)</f>
        <v>1245.2</v>
      </c>
      <c r="D36" s="45">
        <f aca="true" t="shared" si="0" ref="D36:K36">MAX(D5:D35)</f>
        <v>1172.8</v>
      </c>
      <c r="E36" s="69">
        <f t="shared" si="0"/>
        <v>13875</v>
      </c>
      <c r="F36" s="70">
        <f t="shared" si="0"/>
        <v>13275</v>
      </c>
      <c r="G36" s="39">
        <f t="shared" si="0"/>
        <v>3.465</v>
      </c>
      <c r="H36" s="21">
        <f t="shared" si="0"/>
        <v>3.4644</v>
      </c>
      <c r="I36" s="39">
        <f t="shared" si="0"/>
        <v>16.03</v>
      </c>
      <c r="J36" s="21">
        <f t="shared" si="0"/>
        <v>15.93</v>
      </c>
      <c r="K36" s="55">
        <f t="shared" si="0"/>
        <v>677.11</v>
      </c>
    </row>
    <row r="37" spans="1:11" ht="19.5" customHeight="1">
      <c r="A37" s="258" t="s">
        <v>12</v>
      </c>
      <c r="B37" s="259"/>
      <c r="C37" s="46">
        <f>MIN(C5:C35)</f>
        <v>1193.7</v>
      </c>
      <c r="D37" s="47">
        <f aca="true" t="shared" si="1" ref="D37:K37">MIN(D5:D35)</f>
        <v>1124.3</v>
      </c>
      <c r="E37" s="71">
        <f t="shared" si="1"/>
        <v>13585</v>
      </c>
      <c r="F37" s="68">
        <f t="shared" si="1"/>
        <v>12985</v>
      </c>
      <c r="G37" s="40">
        <f t="shared" si="1"/>
        <v>3.2591</v>
      </c>
      <c r="H37" s="22">
        <f t="shared" si="1"/>
        <v>3.2585</v>
      </c>
      <c r="I37" s="40">
        <f t="shared" si="1"/>
        <v>15.497</v>
      </c>
      <c r="J37" s="22">
        <f t="shared" si="1"/>
        <v>15.397</v>
      </c>
      <c r="K37" s="56">
        <f t="shared" si="1"/>
        <v>649.4</v>
      </c>
    </row>
    <row r="38" spans="1:11" ht="19.5" customHeight="1" thickBot="1">
      <c r="A38" s="254" t="s">
        <v>13</v>
      </c>
      <c r="B38" s="255"/>
      <c r="C38" s="48">
        <f>AVERAGE(C5:C35)</f>
        <v>1217.8181818181818</v>
      </c>
      <c r="D38" s="49">
        <f aca="true" t="shared" si="2" ref="D38:J38">AVERAGE(D5:D35)</f>
        <v>1146.9318181818182</v>
      </c>
      <c r="E38" s="72">
        <f t="shared" si="2"/>
        <v>13712</v>
      </c>
      <c r="F38" s="73">
        <f t="shared" si="2"/>
        <v>13112</v>
      </c>
      <c r="G38" s="41">
        <f t="shared" si="2"/>
        <v>3.3522681818181823</v>
      </c>
      <c r="H38" s="23">
        <f t="shared" si="2"/>
        <v>3.351668181818182</v>
      </c>
      <c r="I38" s="41">
        <f>AVERAGE(I5:I35)</f>
        <v>15.838099999999997</v>
      </c>
      <c r="J38" s="23">
        <f t="shared" si="2"/>
        <v>15.7381</v>
      </c>
      <c r="K38" s="80">
        <f>AVERAGE(K5:K35)</f>
        <v>667.1680952380951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G3:H3"/>
    <mergeCell ref="E3:F3"/>
    <mergeCell ref="E2:F2"/>
    <mergeCell ref="G2:H2"/>
    <mergeCell ref="I2:J2"/>
    <mergeCell ref="C3:D3"/>
    <mergeCell ref="A37:B37"/>
    <mergeCell ref="A38:B38"/>
    <mergeCell ref="A1:B1"/>
    <mergeCell ref="A2:B3"/>
    <mergeCell ref="A36:B36"/>
    <mergeCell ref="C2:D2"/>
  </mergeCells>
  <printOptions/>
  <pageMargins left="0.55" right="0.15748031496062992" top="0.3937007874015748" bottom="0.1968503937007874" header="0.5118110236220472" footer="0.2362204724409449"/>
  <pageSetup horizontalDpi="300" verticalDpi="300" orientation="portrait" paperSize="9" scale="10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29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4.3984375" style="1" customWidth="1"/>
    <col min="2" max="2" width="4.89843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J1" s="1" t="s">
        <v>29</v>
      </c>
    </row>
    <row r="2" spans="1:11" s="30" customFormat="1" ht="54.75" customHeight="1" thickBot="1">
      <c r="A2" s="273" t="s">
        <v>24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33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25</v>
      </c>
      <c r="B4" s="6" t="s">
        <v>26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34</v>
      </c>
      <c r="H4" s="7" t="s">
        <v>35</v>
      </c>
      <c r="I4" s="8" t="s">
        <v>34</v>
      </c>
      <c r="J4" s="7" t="s">
        <v>35</v>
      </c>
      <c r="K4" s="92" t="s">
        <v>17</v>
      </c>
    </row>
    <row r="5" spans="1:11" s="59" customFormat="1" ht="16.5" customHeight="1">
      <c r="A5" s="109" t="s">
        <v>18</v>
      </c>
      <c r="B5" s="94" t="s">
        <v>19</v>
      </c>
      <c r="C5" s="66">
        <f>'1月'!C36</f>
        <v>1250.4</v>
      </c>
      <c r="D5" s="57">
        <f>'1月'!D36</f>
        <v>1177.6</v>
      </c>
      <c r="E5" s="97">
        <f>'1月'!E36</f>
        <v>14240</v>
      </c>
      <c r="F5" s="74">
        <f>'1月'!F36</f>
        <v>13640</v>
      </c>
      <c r="G5" s="33">
        <f>'1月'!G36</f>
        <v>4.1558</v>
      </c>
      <c r="H5" s="35">
        <f>'1月'!H36</f>
        <v>4.1552</v>
      </c>
      <c r="I5" s="98">
        <f>'1月'!I36</f>
        <v>13.96</v>
      </c>
      <c r="J5" s="99">
        <f>'1月'!J36</f>
        <v>13.86</v>
      </c>
      <c r="K5" s="82">
        <f>'1月'!K36</f>
        <v>730.31</v>
      </c>
    </row>
    <row r="6" spans="1:11" s="59" customFormat="1" ht="16.5" customHeight="1">
      <c r="A6" s="110"/>
      <c r="B6" s="95" t="s">
        <v>20</v>
      </c>
      <c r="C6" s="24">
        <f>'1月'!C37</f>
        <v>1214.3</v>
      </c>
      <c r="D6" s="58">
        <f>'1月'!D37</f>
        <v>1143.7</v>
      </c>
      <c r="E6" s="76">
        <f>'1月'!E37</f>
        <v>14120</v>
      </c>
      <c r="F6" s="75">
        <f>'1月'!F37</f>
        <v>13520</v>
      </c>
      <c r="G6" s="32">
        <f>'1月'!G37</f>
        <v>3.9863</v>
      </c>
      <c r="H6" s="26">
        <f>'1月'!H37</f>
        <v>3.9857</v>
      </c>
      <c r="I6" s="11">
        <f>'1月'!I37</f>
        <v>13.2</v>
      </c>
      <c r="J6" s="17">
        <f>'1月'!J37</f>
        <v>13.1</v>
      </c>
      <c r="K6" s="54">
        <f>'1月'!K37</f>
        <v>710.16</v>
      </c>
    </row>
    <row r="7" spans="1:11" s="59" customFormat="1" ht="16.5" customHeight="1" thickBot="1">
      <c r="A7" s="93"/>
      <c r="B7" s="96" t="s">
        <v>21</v>
      </c>
      <c r="C7" s="100">
        <f>'1月'!C38</f>
        <v>1237.6150000000002</v>
      </c>
      <c r="D7" s="101">
        <f>'1月'!D38</f>
        <v>1165.6150499999999</v>
      </c>
      <c r="E7" s="102">
        <f>'1月'!E38</f>
        <v>14179.5</v>
      </c>
      <c r="F7" s="103">
        <f>'1月'!F38</f>
        <v>13579.5</v>
      </c>
      <c r="G7" s="104">
        <f>'1月'!G38</f>
        <v>4.05235</v>
      </c>
      <c r="H7" s="105">
        <f>'1月'!H38</f>
        <v>4.051715</v>
      </c>
      <c r="I7" s="106">
        <f>'1月'!I38</f>
        <v>13.659999999999997</v>
      </c>
      <c r="J7" s="107">
        <f>'1月'!J38</f>
        <v>13.530000000000001</v>
      </c>
      <c r="K7" s="108">
        <f>'1月'!K38</f>
        <v>721.9479999999996</v>
      </c>
    </row>
    <row r="8" spans="1:11" s="59" customFormat="1" ht="16.5" customHeight="1">
      <c r="A8" s="109" t="s">
        <v>22</v>
      </c>
      <c r="B8" s="94" t="s">
        <v>19</v>
      </c>
      <c r="C8" s="66">
        <f>'2月'!C36</f>
        <v>1278.7</v>
      </c>
      <c r="D8" s="57">
        <f>'2月'!D36</f>
        <v>1204.3</v>
      </c>
      <c r="E8" s="97">
        <f>'2月'!E36</f>
        <v>14050</v>
      </c>
      <c r="F8" s="74">
        <f>'2月'!F36</f>
        <v>13450</v>
      </c>
      <c r="G8" s="33">
        <f>'2月'!G36</f>
        <v>4.0492</v>
      </c>
      <c r="H8" s="35">
        <f>'2月'!H36</f>
        <v>4.0486</v>
      </c>
      <c r="I8" s="98">
        <f>'2月'!I36</f>
        <v>15.8</v>
      </c>
      <c r="J8" s="99">
        <f>'2月'!J36</f>
        <v>15.7</v>
      </c>
      <c r="K8" s="82">
        <f>'2月'!K36</f>
        <v>715.41</v>
      </c>
    </row>
    <row r="9" spans="1:11" s="59" customFormat="1" ht="16.5" customHeight="1">
      <c r="A9" s="110"/>
      <c r="B9" s="95" t="s">
        <v>20</v>
      </c>
      <c r="C9" s="24">
        <f>'2月'!C37</f>
        <v>1224.6</v>
      </c>
      <c r="D9" s="58">
        <f>'2月'!D37</f>
        <v>1153.4</v>
      </c>
      <c r="E9" s="76">
        <f>'2月'!E37</f>
        <v>13600</v>
      </c>
      <c r="F9" s="75">
        <f>'2月'!F37</f>
        <v>13000</v>
      </c>
      <c r="G9" s="32">
        <f>'2月'!G37</f>
        <v>3.8653</v>
      </c>
      <c r="H9" s="26">
        <f>'2月'!H37</f>
        <v>3.8646</v>
      </c>
      <c r="I9" s="11">
        <f>'2月'!I37</f>
        <v>14.13</v>
      </c>
      <c r="J9" s="17">
        <f>'2月'!J37</f>
        <v>14.03</v>
      </c>
      <c r="K9" s="54">
        <f>'2月'!K37</f>
        <v>689.18</v>
      </c>
    </row>
    <row r="10" spans="1:11" s="59" customFormat="1" ht="16.5" customHeight="1" thickBot="1">
      <c r="A10" s="93"/>
      <c r="B10" s="96" t="s">
        <v>21</v>
      </c>
      <c r="C10" s="100">
        <f>'2月'!C38</f>
        <v>1252.7277777777779</v>
      </c>
      <c r="D10" s="101">
        <f>'2月'!D38</f>
        <v>1179.8277777777776</v>
      </c>
      <c r="E10" s="102">
        <f>'2月'!E38</f>
        <v>13803.25</v>
      </c>
      <c r="F10" s="103">
        <f>'2月'!F38</f>
        <v>13203.25</v>
      </c>
      <c r="G10" s="104">
        <f>'2月'!G38</f>
        <v>3.9737421052631583</v>
      </c>
      <c r="H10" s="105">
        <f>'2月'!H38</f>
        <v>3.973115789473684</v>
      </c>
      <c r="I10" s="106">
        <f>'2月'!I38</f>
        <v>14.852315789473687</v>
      </c>
      <c r="J10" s="107">
        <f>'2月'!J38</f>
        <v>14.752315789473684</v>
      </c>
      <c r="K10" s="108">
        <f>'2月'!K38</f>
        <v>704.0847619047619</v>
      </c>
    </row>
    <row r="11" spans="1:11" s="59" customFormat="1" ht="16.5" customHeight="1">
      <c r="A11" s="109" t="s">
        <v>36</v>
      </c>
      <c r="B11" s="94" t="s">
        <v>19</v>
      </c>
      <c r="C11" s="66">
        <f>'3月'!C36</f>
        <v>1266.9</v>
      </c>
      <c r="D11" s="57">
        <f>'3月'!D36</f>
        <v>1193.1</v>
      </c>
      <c r="E11" s="97">
        <f>'3月'!E36</f>
        <v>13650</v>
      </c>
      <c r="F11" s="74">
        <f>'3月'!F36</f>
        <v>13050</v>
      </c>
      <c r="G11" s="33">
        <f>'3月'!G36</f>
        <v>3.9913</v>
      </c>
      <c r="H11" s="35">
        <f>'3月'!H36</f>
        <v>3.9907</v>
      </c>
      <c r="I11" s="98">
        <f>'3月'!I36</f>
        <v>15.8</v>
      </c>
      <c r="J11" s="99">
        <f>'3月'!J36</f>
        <v>15.7</v>
      </c>
      <c r="K11" s="82">
        <f>'3月'!K36</f>
        <v>694.82</v>
      </c>
    </row>
    <row r="12" spans="1:11" s="59" customFormat="1" ht="16.5" customHeight="1">
      <c r="A12" s="110"/>
      <c r="B12" s="95" t="s">
        <v>20</v>
      </c>
      <c r="C12" s="24">
        <f>'3月'!C37</f>
        <v>1177.2</v>
      </c>
      <c r="D12" s="58">
        <f>'3月'!D37</f>
        <v>1108.8</v>
      </c>
      <c r="E12" s="76">
        <f>'3月'!E37</f>
        <v>13270</v>
      </c>
      <c r="F12" s="75">
        <f>'3月'!F37</f>
        <v>12670</v>
      </c>
      <c r="G12" s="32">
        <f>'3月'!G37</f>
        <v>3.5589</v>
      </c>
      <c r="H12" s="26">
        <f>'3月'!H37</f>
        <v>3.5583</v>
      </c>
      <c r="I12" s="11">
        <f>'3月'!I37</f>
        <v>14.39</v>
      </c>
      <c r="J12" s="17">
        <f>'3月'!J37</f>
        <v>14.29</v>
      </c>
      <c r="K12" s="54">
        <f>'3月'!K37</f>
        <v>671.97</v>
      </c>
    </row>
    <row r="13" spans="1:11" s="59" customFormat="1" ht="16.5" customHeight="1" thickBot="1">
      <c r="A13" s="93"/>
      <c r="B13" s="96" t="s">
        <v>21</v>
      </c>
      <c r="C13" s="100">
        <f>'3月'!C38</f>
        <v>1218.677272727273</v>
      </c>
      <c r="D13" s="101">
        <f>'3月'!D38</f>
        <v>1147.7772727272725</v>
      </c>
      <c r="E13" s="102">
        <f>'3月'!E38</f>
        <v>13469.52380952381</v>
      </c>
      <c r="F13" s="103">
        <f>'3月'!F38</f>
        <v>12869.52380952381</v>
      </c>
      <c r="G13" s="104">
        <f>'3月'!G38</f>
        <v>3.7039181818181817</v>
      </c>
      <c r="H13" s="105">
        <f>'3月'!H38</f>
        <v>3.7033090909090913</v>
      </c>
      <c r="I13" s="106">
        <f>'3月'!I38</f>
        <v>14.953999999999999</v>
      </c>
      <c r="J13" s="107">
        <f>'3月'!J38</f>
        <v>14.854</v>
      </c>
      <c r="K13" s="108">
        <f>'3月'!K38</f>
        <v>682.0677272727273</v>
      </c>
    </row>
    <row r="14" spans="1:11" s="59" customFormat="1" ht="16.5" customHeight="1">
      <c r="A14" s="109" t="s">
        <v>37</v>
      </c>
      <c r="B14" s="94" t="s">
        <v>19</v>
      </c>
      <c r="C14" s="66">
        <f>'4月'!C36</f>
        <v>1193.7</v>
      </c>
      <c r="D14" s="57">
        <f>'4月'!D36</f>
        <v>1124.3</v>
      </c>
      <c r="E14" s="97">
        <f>'4月'!E36</f>
        <v>13525</v>
      </c>
      <c r="F14" s="74">
        <f>'4月'!F36</f>
        <v>12925</v>
      </c>
      <c r="G14" s="33">
        <f>'4月'!G36</f>
        <v>3.6921</v>
      </c>
      <c r="H14" s="35">
        <f>'4月'!H36</f>
        <v>3.6915</v>
      </c>
      <c r="I14" s="98">
        <f>'4月'!I36</f>
        <v>14.79</v>
      </c>
      <c r="J14" s="99">
        <f>'4月'!J36</f>
        <v>14.69</v>
      </c>
      <c r="K14" s="82">
        <f>'4月'!K36</f>
        <v>682.45</v>
      </c>
    </row>
    <row r="15" spans="1:11" s="59" customFormat="1" ht="16.5" customHeight="1">
      <c r="A15" s="110"/>
      <c r="B15" s="95" t="s">
        <v>20</v>
      </c>
      <c r="C15" s="24">
        <f>'4月'!C37</f>
        <v>1161.6</v>
      </c>
      <c r="D15" s="58">
        <f>'4月'!D37</f>
        <v>1094</v>
      </c>
      <c r="E15" s="76">
        <f>'4月'!E37</f>
        <v>13395</v>
      </c>
      <c r="F15" s="75">
        <f>'4月'!F37</f>
        <v>12795</v>
      </c>
      <c r="G15" s="32">
        <f>'4月'!G37</f>
        <v>3.4508</v>
      </c>
      <c r="H15" s="26">
        <f>'4月'!H37</f>
        <v>3.4502</v>
      </c>
      <c r="I15" s="11">
        <f>'4月'!I37</f>
        <v>14.05</v>
      </c>
      <c r="J15" s="17">
        <f>'4月'!J37</f>
        <v>13.95</v>
      </c>
      <c r="K15" s="54">
        <f>'4月'!K37</f>
        <v>657.9</v>
      </c>
    </row>
    <row r="16" spans="1:11" s="59" customFormat="1" ht="16.5" customHeight="1" thickBot="1">
      <c r="A16" s="93"/>
      <c r="B16" s="96" t="s">
        <v>21</v>
      </c>
      <c r="C16" s="100">
        <f>'4月'!C38</f>
        <v>1180.14</v>
      </c>
      <c r="D16" s="101">
        <f>'4月'!D38</f>
        <v>1111.4899999999998</v>
      </c>
      <c r="E16" s="102">
        <f>'4月'!E38</f>
        <v>13468.333333333334</v>
      </c>
      <c r="F16" s="103">
        <f>'4月'!F38</f>
        <v>12868.333333333334</v>
      </c>
      <c r="G16" s="104">
        <f>'4月'!G38</f>
        <v>3.565845000000001</v>
      </c>
      <c r="H16" s="105">
        <f>'4月'!H38</f>
        <v>3.5652399999999993</v>
      </c>
      <c r="I16" s="106">
        <f>'4月'!I38</f>
        <v>14.38666666666667</v>
      </c>
      <c r="J16" s="107">
        <f>'4月'!J38</f>
        <v>14.28666666666666</v>
      </c>
      <c r="K16" s="108">
        <f>'4月'!K38</f>
        <v>669.932380952381</v>
      </c>
    </row>
    <row r="17" spans="1:11" s="59" customFormat="1" ht="16.5" customHeight="1">
      <c r="A17" s="109" t="s">
        <v>38</v>
      </c>
      <c r="B17" s="94" t="s">
        <v>19</v>
      </c>
      <c r="C17" s="66">
        <f>'5月'!C36</f>
        <v>1224.4</v>
      </c>
      <c r="D17" s="57">
        <f>'5月'!D36</f>
        <v>1153.2</v>
      </c>
      <c r="E17" s="97">
        <f>'5月'!E36</f>
        <v>13970</v>
      </c>
      <c r="F17" s="74">
        <f>'5月'!F36</f>
        <v>13370</v>
      </c>
      <c r="G17" s="33">
        <f>'5月'!G36</f>
        <v>3.6168</v>
      </c>
      <c r="H17" s="35">
        <f>'5月'!H36</f>
        <v>3.6162</v>
      </c>
      <c r="I17" s="98">
        <f>'5月'!I36</f>
        <v>14.24</v>
      </c>
      <c r="J17" s="99">
        <f>'5月'!J36</f>
        <v>14.14</v>
      </c>
      <c r="K17" s="82">
        <f>'5月'!K36</f>
        <v>696.96</v>
      </c>
    </row>
    <row r="18" spans="1:11" s="59" customFormat="1" ht="16.5" customHeight="1">
      <c r="A18" s="110"/>
      <c r="B18" s="95" t="s">
        <v>20</v>
      </c>
      <c r="C18" s="24">
        <f>'5月'!C37</f>
        <v>1169</v>
      </c>
      <c r="D18" s="58">
        <f>'5月'!D37</f>
        <v>1101</v>
      </c>
      <c r="E18" s="76">
        <f>'5月'!E37</f>
        <v>13425</v>
      </c>
      <c r="F18" s="75">
        <f>'5月'!F37</f>
        <v>12825</v>
      </c>
      <c r="G18" s="32">
        <f>'5月'!G37</f>
        <v>3.4645</v>
      </c>
      <c r="H18" s="26">
        <f>'5月'!H37</f>
        <v>3.4639</v>
      </c>
      <c r="I18" s="11">
        <f>'5月'!I37</f>
        <v>13.92</v>
      </c>
      <c r="J18" s="17">
        <f>'5月'!J37</f>
        <v>13.82</v>
      </c>
      <c r="K18" s="54">
        <f>'5月'!K37</f>
        <v>659.34</v>
      </c>
    </row>
    <row r="19" spans="1:11" s="59" customFormat="1" ht="16.5" customHeight="1" thickBot="1">
      <c r="A19" s="93"/>
      <c r="B19" s="96" t="s">
        <v>21</v>
      </c>
      <c r="C19" s="100">
        <f>'5月'!C38</f>
        <v>1207.4549999999997</v>
      </c>
      <c r="D19" s="101">
        <f>'5月'!D38</f>
        <v>1137.2050000000004</v>
      </c>
      <c r="E19" s="102">
        <f>'5月'!E38</f>
        <v>13711.25</v>
      </c>
      <c r="F19" s="103">
        <f>'5月'!F38</f>
        <v>13111.25</v>
      </c>
      <c r="G19" s="104">
        <f>'5月'!G38</f>
        <v>3.5392904761904767</v>
      </c>
      <c r="H19" s="105">
        <f>'5月'!H38</f>
        <v>3.5386857142857133</v>
      </c>
      <c r="I19" s="106">
        <f>'5月'!I38</f>
        <v>14.122</v>
      </c>
      <c r="J19" s="107">
        <f>'5月'!J38</f>
        <v>14.022000000000002</v>
      </c>
      <c r="K19" s="108">
        <f>'5月'!K38</f>
        <v>681.8663636363638</v>
      </c>
    </row>
    <row r="20" spans="1:11" s="59" customFormat="1" ht="16.5" customHeight="1">
      <c r="A20" s="109" t="s">
        <v>39</v>
      </c>
      <c r="B20" s="94" t="s">
        <v>19</v>
      </c>
      <c r="C20" s="66">
        <f>'6月'!C36</f>
        <v>1225.7</v>
      </c>
      <c r="D20" s="57">
        <f>'6月'!D36</f>
        <v>1154.3</v>
      </c>
      <c r="E20" s="97">
        <f>'6月'!E36</f>
        <v>14000</v>
      </c>
      <c r="F20" s="74">
        <f>'6月'!F36</f>
        <v>13400</v>
      </c>
      <c r="G20" s="33">
        <f>'6月'!G36</f>
        <v>3.6126</v>
      </c>
      <c r="H20" s="35">
        <f>'6月'!H36</f>
        <v>3.612</v>
      </c>
      <c r="I20" s="98">
        <f>'6月'!I36</f>
        <v>15.3</v>
      </c>
      <c r="J20" s="99">
        <f>'6月'!J36</f>
        <v>15.2</v>
      </c>
      <c r="K20" s="82">
        <f>'6月'!K36</f>
        <v>693.61</v>
      </c>
    </row>
    <row r="21" spans="1:11" s="59" customFormat="1" ht="16.5" customHeight="1">
      <c r="A21" s="110"/>
      <c r="B21" s="95" t="s">
        <v>20</v>
      </c>
      <c r="C21" s="24">
        <f>'6月'!C37</f>
        <v>1183.4</v>
      </c>
      <c r="D21" s="58">
        <f>'6月'!D37</f>
        <v>1114.6</v>
      </c>
      <c r="E21" s="76">
        <f>'6月'!E37</f>
        <v>13430</v>
      </c>
      <c r="F21" s="75">
        <f>'6月'!F37</f>
        <v>12830</v>
      </c>
      <c r="G21" s="32">
        <f>'6月'!G37</f>
        <v>3.2098</v>
      </c>
      <c r="H21" s="26">
        <f>'6月'!H37</f>
        <v>3.2092</v>
      </c>
      <c r="I21" s="11">
        <f>'6月'!I37</f>
        <v>13.745</v>
      </c>
      <c r="J21" s="17">
        <f>'6月'!J37</f>
        <v>13.645</v>
      </c>
      <c r="K21" s="54">
        <f>'6月'!K37</f>
        <v>661.49</v>
      </c>
    </row>
    <row r="22" spans="1:11" s="59" customFormat="1" ht="16.5" customHeight="1" thickBot="1">
      <c r="A22" s="93"/>
      <c r="B22" s="96" t="s">
        <v>21</v>
      </c>
      <c r="C22" s="100">
        <f>'6月'!C38</f>
        <v>1202.2571428571432</v>
      </c>
      <c r="D22" s="101">
        <f>'6月'!D38</f>
        <v>1132.3047619047616</v>
      </c>
      <c r="E22" s="102">
        <f>'6月'!E38</f>
        <v>13644.09090909091</v>
      </c>
      <c r="F22" s="103">
        <f>'6月'!F38</f>
        <v>13044.09090909091</v>
      </c>
      <c r="G22" s="104">
        <f>'6月'!G38</f>
        <v>3.4244772727272728</v>
      </c>
      <c r="H22" s="105">
        <f>'6月'!H38</f>
        <v>3.423877272727272</v>
      </c>
      <c r="I22" s="106">
        <f>'6月'!I38</f>
        <v>14.184300000000002</v>
      </c>
      <c r="J22" s="107">
        <f>'6月'!J38</f>
        <v>14.084300000000002</v>
      </c>
      <c r="K22" s="108">
        <f>'6月'!K38</f>
        <v>681.0719047619048</v>
      </c>
    </row>
    <row r="23" spans="1:11" s="59" customFormat="1" ht="16.5" customHeight="1">
      <c r="A23" s="109" t="s">
        <v>40</v>
      </c>
      <c r="B23" s="94" t="s">
        <v>19</v>
      </c>
      <c r="C23" s="66">
        <f>'7月'!C36</f>
        <v>1195.8</v>
      </c>
      <c r="D23" s="57">
        <f>'7月'!D36</f>
        <v>1126.2</v>
      </c>
      <c r="E23" s="97">
        <f>'7月'!E36</f>
        <v>13450</v>
      </c>
      <c r="F23" s="74">
        <f>'7月'!F36</f>
        <v>12850</v>
      </c>
      <c r="G23" s="33">
        <f>'7月'!G36</f>
        <v>3.3388</v>
      </c>
      <c r="H23" s="35">
        <f>'7月'!H36</f>
        <v>3.3382</v>
      </c>
      <c r="I23" s="98">
        <f>'7月'!I36</f>
        <v>15.15</v>
      </c>
      <c r="J23" s="99">
        <f>'7月'!J36</f>
        <v>15.05</v>
      </c>
      <c r="K23" s="82">
        <f>'7月'!K36</f>
        <v>664.94</v>
      </c>
    </row>
    <row r="24" spans="1:11" s="59" customFormat="1" ht="16.5" customHeight="1">
      <c r="A24" s="110"/>
      <c r="B24" s="95" t="s">
        <v>20</v>
      </c>
      <c r="C24" s="24">
        <f>'7月'!C37</f>
        <v>1156.6</v>
      </c>
      <c r="D24" s="58">
        <f>'7月'!D37</f>
        <v>1089.4</v>
      </c>
      <c r="E24" s="76">
        <f>'7月'!E37</f>
        <v>13370</v>
      </c>
      <c r="F24" s="75">
        <f>'7月'!F37</f>
        <v>12770</v>
      </c>
      <c r="G24" s="32">
        <f>'7月'!G37</f>
        <v>3.2298</v>
      </c>
      <c r="H24" s="26">
        <f>'7月'!H37</f>
        <v>3.2292</v>
      </c>
      <c r="I24" s="11">
        <f>'7月'!I37</f>
        <v>14.56</v>
      </c>
      <c r="J24" s="17">
        <f>'7月'!J37</f>
        <v>14.46</v>
      </c>
      <c r="K24" s="54">
        <f>'7月'!K37</f>
        <v>650.09</v>
      </c>
    </row>
    <row r="25" spans="1:11" s="59" customFormat="1" ht="16.5" customHeight="1" thickBot="1">
      <c r="A25" s="93"/>
      <c r="B25" s="96" t="s">
        <v>21</v>
      </c>
      <c r="C25" s="100">
        <f>'7月'!C38</f>
        <v>1176.604761904762</v>
      </c>
      <c r="D25" s="101">
        <f>'7月'!D38</f>
        <v>1108.1666666666667</v>
      </c>
      <c r="E25" s="102">
        <f>'7月'!E38</f>
        <v>13410.588235294117</v>
      </c>
      <c r="F25" s="103">
        <f>'7月'!F38</f>
        <v>12810.588235294117</v>
      </c>
      <c r="G25" s="104">
        <f>'7月'!G38</f>
        <v>3.2755666666666663</v>
      </c>
      <c r="H25" s="105">
        <f>'7月'!H38</f>
        <v>3.274966666666666</v>
      </c>
      <c r="I25" s="106">
        <f>'7月'!I38</f>
        <v>14.891</v>
      </c>
      <c r="J25" s="107">
        <f>'7月'!J38</f>
        <v>14.791</v>
      </c>
      <c r="K25" s="108">
        <f>'7月'!K38</f>
        <v>657.5671428571428</v>
      </c>
    </row>
    <row r="26" spans="1:11" s="59" customFormat="1" ht="16.5" customHeight="1">
      <c r="A26" s="109" t="s">
        <v>41</v>
      </c>
      <c r="B26" s="94" t="s">
        <v>19</v>
      </c>
      <c r="C26" s="66">
        <f>'8月'!C36</f>
        <v>1158.7</v>
      </c>
      <c r="D26" s="57">
        <f>'8月'!D36</f>
        <v>1091.3</v>
      </c>
      <c r="E26" s="97">
        <f>'8月'!E36</f>
        <v>13585</v>
      </c>
      <c r="F26" s="74">
        <f>'8月'!F36</f>
        <v>12985</v>
      </c>
      <c r="G26" s="33">
        <f>'8月'!G36</f>
        <v>3.2733</v>
      </c>
      <c r="H26" s="35">
        <f>'8月'!H36</f>
        <v>3.2727</v>
      </c>
      <c r="I26" s="98">
        <f>'8月'!I36</f>
        <v>15.1</v>
      </c>
      <c r="J26" s="99">
        <f>'8月'!J36</f>
        <v>15</v>
      </c>
      <c r="K26" s="82">
        <f>'8月'!K36</f>
        <v>673.17</v>
      </c>
    </row>
    <row r="27" spans="1:11" s="59" customFormat="1" ht="16.5" customHeight="1">
      <c r="A27" s="110"/>
      <c r="B27" s="95" t="s">
        <v>20</v>
      </c>
      <c r="C27" s="24">
        <f>'8月'!C37</f>
        <v>1127.3</v>
      </c>
      <c r="D27" s="58">
        <f>'8月'!D37</f>
        <v>1061.7</v>
      </c>
      <c r="E27" s="76">
        <f>'8月'!E37</f>
        <v>13370</v>
      </c>
      <c r="F27" s="75">
        <f>'8月'!F37</f>
        <v>12770</v>
      </c>
      <c r="G27" s="32">
        <f>'8月'!G37</f>
        <v>3.1302</v>
      </c>
      <c r="H27" s="26">
        <f>'8月'!H37</f>
        <v>3.1296</v>
      </c>
      <c r="I27" s="11">
        <f>'8月'!I37</f>
        <v>14.66</v>
      </c>
      <c r="J27" s="17">
        <f>'8月'!J37</f>
        <v>14.56</v>
      </c>
      <c r="K27" s="54">
        <f>'8月'!K37</f>
        <v>645.22</v>
      </c>
    </row>
    <row r="28" spans="1:11" s="59" customFormat="1" ht="16.5" customHeight="1" thickBot="1">
      <c r="A28" s="93"/>
      <c r="B28" s="96" t="s">
        <v>21</v>
      </c>
      <c r="C28" s="100">
        <f>'8月'!C38</f>
        <v>1143.7863636363636</v>
      </c>
      <c r="D28" s="101">
        <f>'8月'!D38</f>
        <v>1077.2681818181818</v>
      </c>
      <c r="E28" s="102">
        <f>'8月'!E38</f>
        <v>13453.863636363636</v>
      </c>
      <c r="F28" s="103">
        <f>'8月'!F38</f>
        <v>12853.863636363636</v>
      </c>
      <c r="G28" s="104">
        <f>'8月'!G38</f>
        <v>3.209660869565218</v>
      </c>
      <c r="H28" s="105">
        <f>'8月'!H38</f>
        <v>3.2090565217391314</v>
      </c>
      <c r="I28" s="106">
        <f>'8月'!I38</f>
        <v>14.83990909090909</v>
      </c>
      <c r="J28" s="107">
        <f>'8月'!J38</f>
        <v>14.739909090909093</v>
      </c>
      <c r="K28" s="108">
        <f>'8月'!K38</f>
        <v>658.8904545454544</v>
      </c>
    </row>
    <row r="29" spans="1:11" s="59" customFormat="1" ht="16.5" customHeight="1">
      <c r="A29" s="109" t="s">
        <v>42</v>
      </c>
      <c r="B29" s="94" t="s">
        <v>19</v>
      </c>
      <c r="C29" s="66">
        <f>'9月'!C36</f>
        <v>1157.7</v>
      </c>
      <c r="D29" s="57">
        <f>'9月'!D36</f>
        <v>1090.3</v>
      </c>
      <c r="E29" s="97">
        <f>'9月'!E36</f>
        <v>13560</v>
      </c>
      <c r="F29" s="74">
        <f>'9月'!F36</f>
        <v>12960</v>
      </c>
      <c r="G29" s="33">
        <f>'9月'!G36</f>
        <v>3.3326</v>
      </c>
      <c r="H29" s="35">
        <f>'9月'!H36</f>
        <v>3.332</v>
      </c>
      <c r="I29" s="98">
        <f>'9月'!I36</f>
        <v>15.39</v>
      </c>
      <c r="J29" s="99">
        <f>'9月'!J36</f>
        <v>15.29</v>
      </c>
      <c r="K29" s="82">
        <f>'9月'!K36</f>
        <v>680.28</v>
      </c>
    </row>
    <row r="30" spans="1:11" s="59" customFormat="1" ht="16.5" customHeight="1">
      <c r="A30" s="110"/>
      <c r="B30" s="95" t="s">
        <v>20</v>
      </c>
      <c r="C30" s="24">
        <f>'9月'!C37</f>
        <v>1122.7</v>
      </c>
      <c r="D30" s="58">
        <f>'9月'!D37</f>
        <v>1057.3</v>
      </c>
      <c r="E30" s="76">
        <f>'9月'!E37</f>
        <v>13240</v>
      </c>
      <c r="F30" s="75">
        <f>'9月'!F37</f>
        <v>12640</v>
      </c>
      <c r="G30" s="32">
        <f>'9月'!G37</f>
        <v>3.1934</v>
      </c>
      <c r="H30" s="26">
        <f>'9月'!H37</f>
        <v>3.1928</v>
      </c>
      <c r="I30" s="11">
        <f>'9月'!I37</f>
        <v>14.9</v>
      </c>
      <c r="J30" s="17">
        <f>'9月'!J37</f>
        <v>14.8</v>
      </c>
      <c r="K30" s="54">
        <f>'9月'!K37</f>
        <v>657.32</v>
      </c>
    </row>
    <row r="31" spans="1:11" s="59" customFormat="1" ht="16.5" customHeight="1" thickBot="1">
      <c r="A31" s="93"/>
      <c r="B31" s="96" t="s">
        <v>21</v>
      </c>
      <c r="C31" s="100">
        <f>'9月'!C38</f>
        <v>1138.5947368421052</v>
      </c>
      <c r="D31" s="101">
        <f>'9月'!D38</f>
        <v>1072.3631578947368</v>
      </c>
      <c r="E31" s="102">
        <f>'9月'!E38</f>
        <v>13414.285714285714</v>
      </c>
      <c r="F31" s="103">
        <f>'9月'!F38</f>
        <v>12814.285714285714</v>
      </c>
      <c r="G31" s="104">
        <f>'9月'!G38</f>
        <v>3.256371428571429</v>
      </c>
      <c r="H31" s="105">
        <f>'9月'!H38</f>
        <v>3.255771428571428</v>
      </c>
      <c r="I31" s="106">
        <f>'9月'!I38</f>
        <v>15.116590909090906</v>
      </c>
      <c r="J31" s="107">
        <f>'9月'!J38</f>
        <v>15.016590909090906</v>
      </c>
      <c r="K31" s="108">
        <f>'9月'!K38</f>
        <v>668.6323809523808</v>
      </c>
    </row>
    <row r="32" spans="1:11" s="59" customFormat="1" ht="16.5" customHeight="1">
      <c r="A32" s="109" t="s">
        <v>43</v>
      </c>
      <c r="B32" s="94" t="s">
        <v>19</v>
      </c>
      <c r="C32" s="66">
        <f>'10月'!C36</f>
        <v>1179.8</v>
      </c>
      <c r="D32" s="57">
        <f>'10月'!D36</f>
        <v>1111.2</v>
      </c>
      <c r="E32" s="97">
        <f>'10月'!E36</f>
        <v>13350</v>
      </c>
      <c r="F32" s="74">
        <f>'10月'!F36</f>
        <v>12750</v>
      </c>
      <c r="G32" s="33">
        <f>'10月'!G36</f>
        <v>3.2359</v>
      </c>
      <c r="H32" s="35">
        <f>'10月'!H36</f>
        <v>3.2353</v>
      </c>
      <c r="I32" s="98">
        <f>'10月'!I36</f>
        <v>15.23</v>
      </c>
      <c r="J32" s="99">
        <f>'10月'!J36</f>
        <v>15.13</v>
      </c>
      <c r="K32" s="82">
        <f>'10月'!K36</f>
        <v>670.88</v>
      </c>
    </row>
    <row r="33" spans="1:11" s="59" customFormat="1" ht="16.5" customHeight="1">
      <c r="A33" s="110"/>
      <c r="B33" s="95" t="s">
        <v>20</v>
      </c>
      <c r="C33" s="24">
        <f>'10月'!C37</f>
        <v>1136</v>
      </c>
      <c r="D33" s="58">
        <f>'10月'!D37</f>
        <v>1070</v>
      </c>
      <c r="E33" s="76">
        <f>'10月'!E37</f>
        <v>13260</v>
      </c>
      <c r="F33" s="75">
        <f>'10月'!F37</f>
        <v>12660</v>
      </c>
      <c r="G33" s="32">
        <f>'10月'!G37</f>
        <v>3.1193</v>
      </c>
      <c r="H33" s="26">
        <f>'10月'!H37</f>
        <v>3.1187</v>
      </c>
      <c r="I33" s="11">
        <f>'10月'!I37</f>
        <v>15.07</v>
      </c>
      <c r="J33" s="17">
        <f>'10月'!J37</f>
        <v>14.97</v>
      </c>
      <c r="K33" s="54">
        <f>'10月'!K37</f>
        <v>651.65</v>
      </c>
    </row>
    <row r="34" spans="1:11" s="59" customFormat="1" ht="16.5" customHeight="1" thickBot="1">
      <c r="A34" s="93"/>
      <c r="B34" s="96" t="s">
        <v>21</v>
      </c>
      <c r="C34" s="100">
        <f>'10月'!C38</f>
        <v>1159.355</v>
      </c>
      <c r="D34" s="101">
        <f>'10月'!D38</f>
        <v>1091.9250000000002</v>
      </c>
      <c r="E34" s="102">
        <f>'10月'!E38</f>
        <v>13310.47619047619</v>
      </c>
      <c r="F34" s="103">
        <f>'10月'!F38</f>
        <v>12710.47619047619</v>
      </c>
      <c r="G34" s="104">
        <f>'10月'!G38</f>
        <v>3.1858449999999996</v>
      </c>
      <c r="H34" s="105">
        <f>'10月'!H38</f>
        <v>3.185245</v>
      </c>
      <c r="I34" s="106">
        <f>'10月'!I38</f>
        <v>15.174149999999997</v>
      </c>
      <c r="J34" s="107">
        <f>'10月'!J38</f>
        <v>15.07415</v>
      </c>
      <c r="K34" s="108">
        <f>'10月'!K38</f>
        <v>663.9221052631578</v>
      </c>
    </row>
    <row r="35" spans="1:11" s="59" customFormat="1" ht="16.5" customHeight="1">
      <c r="A35" s="109" t="s">
        <v>44</v>
      </c>
      <c r="B35" s="94" t="s">
        <v>19</v>
      </c>
      <c r="C35" s="66">
        <f>'11月'!C36</f>
        <v>1217.4</v>
      </c>
      <c r="D35" s="57">
        <f>'11月'!D36</f>
        <v>1146.6</v>
      </c>
      <c r="E35" s="97">
        <f>'11月'!E36</f>
        <v>13860</v>
      </c>
      <c r="F35" s="74">
        <f>'11月'!F36</f>
        <v>13260</v>
      </c>
      <c r="G35" s="33">
        <f>'11月'!G36</f>
        <v>3.4446</v>
      </c>
      <c r="H35" s="35">
        <f>'11月'!H36</f>
        <v>3.444</v>
      </c>
      <c r="I35" s="98">
        <f>'11月'!I36</f>
        <v>15.868</v>
      </c>
      <c r="J35" s="99">
        <f>'11月'!J36</f>
        <v>15.768</v>
      </c>
      <c r="K35" s="82">
        <f>'11月'!K36</f>
        <v>679.24</v>
      </c>
    </row>
    <row r="36" spans="1:11" s="59" customFormat="1" ht="16.5" customHeight="1">
      <c r="A36" s="110"/>
      <c r="B36" s="95" t="s">
        <v>20</v>
      </c>
      <c r="C36" s="24">
        <f>'11月'!C37</f>
        <v>1162.8</v>
      </c>
      <c r="D36" s="58">
        <f>'11月'!D37</f>
        <v>1095.2</v>
      </c>
      <c r="E36" s="76">
        <f>'11月'!E37</f>
        <v>13330</v>
      </c>
      <c r="F36" s="75">
        <f>'11月'!F37</f>
        <v>12730</v>
      </c>
      <c r="G36" s="32">
        <f>'11月'!G37</f>
        <v>3.2024</v>
      </c>
      <c r="H36" s="26">
        <f>'11月'!H37</f>
        <v>3.2018</v>
      </c>
      <c r="I36" s="11">
        <f>'11月'!I37</f>
        <v>14.92</v>
      </c>
      <c r="J36" s="17">
        <f>'11月'!J37</f>
        <v>14.82</v>
      </c>
      <c r="K36" s="54">
        <f>'11月'!K37</f>
        <v>650.72</v>
      </c>
    </row>
    <row r="37" spans="1:11" s="59" customFormat="1" ht="16.5" customHeight="1" thickBot="1">
      <c r="A37" s="93"/>
      <c r="B37" s="96" t="s">
        <v>21</v>
      </c>
      <c r="C37" s="100">
        <f>'11月'!C38</f>
        <v>1195.55</v>
      </c>
      <c r="D37" s="101">
        <f>'11月'!D38</f>
        <v>1126.0045454545457</v>
      </c>
      <c r="E37" s="102">
        <f>'11月'!E38</f>
        <v>13598.863636363636</v>
      </c>
      <c r="F37" s="103">
        <f>'11月'!F38</f>
        <v>12998.863636363636</v>
      </c>
      <c r="G37" s="104">
        <f>'11月'!G38</f>
        <v>3.34203</v>
      </c>
      <c r="H37" s="105">
        <f>'11月'!H38</f>
        <v>3.3414300000000003</v>
      </c>
      <c r="I37" s="106">
        <f>'11月'!I38</f>
        <v>15.352523809523808</v>
      </c>
      <c r="J37" s="107">
        <f>'11月'!J38</f>
        <v>15.238238095238097</v>
      </c>
      <c r="K37" s="108">
        <f>'11月'!K38</f>
        <v>666.117619047619</v>
      </c>
    </row>
    <row r="38" spans="1:11" s="59" customFormat="1" ht="16.5" customHeight="1">
      <c r="A38" s="109" t="s">
        <v>45</v>
      </c>
      <c r="B38" s="94" t="s">
        <v>19</v>
      </c>
      <c r="C38" s="66">
        <f>'12月'!C36</f>
        <v>1245.2</v>
      </c>
      <c r="D38" s="57">
        <f>'12月'!D36</f>
        <v>1172.8</v>
      </c>
      <c r="E38" s="97">
        <f>'12月'!E36</f>
        <v>13875</v>
      </c>
      <c r="F38" s="74">
        <f>'12月'!F36</f>
        <v>13275</v>
      </c>
      <c r="G38" s="33">
        <f>'12月'!G36</f>
        <v>3.465</v>
      </c>
      <c r="H38" s="35">
        <f>'12月'!H36</f>
        <v>3.4644</v>
      </c>
      <c r="I38" s="98">
        <f>'12月'!I36</f>
        <v>16.03</v>
      </c>
      <c r="J38" s="99">
        <f>'12月'!J36</f>
        <v>15.93</v>
      </c>
      <c r="K38" s="82">
        <f>'12月'!K36</f>
        <v>677.11</v>
      </c>
    </row>
    <row r="39" spans="1:11" s="59" customFormat="1" ht="16.5" customHeight="1">
      <c r="A39" s="110"/>
      <c r="B39" s="95" t="s">
        <v>20</v>
      </c>
      <c r="C39" s="24">
        <f>'12月'!C37</f>
        <v>1193.7</v>
      </c>
      <c r="D39" s="58">
        <f>'12月'!D37</f>
        <v>1124.3</v>
      </c>
      <c r="E39" s="76">
        <f>'12月'!E37</f>
        <v>13585</v>
      </c>
      <c r="F39" s="75">
        <f>'12月'!F37</f>
        <v>12985</v>
      </c>
      <c r="G39" s="32">
        <f>'12月'!G37</f>
        <v>3.2591</v>
      </c>
      <c r="H39" s="26">
        <f>'12月'!H37</f>
        <v>3.2585</v>
      </c>
      <c r="I39" s="11">
        <f>'12月'!I37</f>
        <v>15.497</v>
      </c>
      <c r="J39" s="17">
        <f>'12月'!J37</f>
        <v>15.397</v>
      </c>
      <c r="K39" s="54">
        <f>'12月'!K37</f>
        <v>649.4</v>
      </c>
    </row>
    <row r="40" spans="1:11" s="59" customFormat="1" ht="16.5" customHeight="1" thickBot="1">
      <c r="A40" s="93"/>
      <c r="B40" s="96" t="s">
        <v>21</v>
      </c>
      <c r="C40" s="100">
        <f>'12月'!C38</f>
        <v>1217.8181818181818</v>
      </c>
      <c r="D40" s="101">
        <f>'12月'!D38</f>
        <v>1146.9318181818182</v>
      </c>
      <c r="E40" s="102">
        <f>'12月'!E38</f>
        <v>13712</v>
      </c>
      <c r="F40" s="103">
        <f>'12月'!F38</f>
        <v>13112</v>
      </c>
      <c r="G40" s="104">
        <f>'12月'!G38</f>
        <v>3.3522681818181823</v>
      </c>
      <c r="H40" s="105">
        <f>'12月'!H38</f>
        <v>3.351668181818182</v>
      </c>
      <c r="I40" s="106">
        <f>'12月'!I38</f>
        <v>15.838099999999997</v>
      </c>
      <c r="J40" s="107">
        <f>'12月'!J38</f>
        <v>15.7381</v>
      </c>
      <c r="K40" s="108">
        <f>'12月'!K38</f>
        <v>667.1680952380951</v>
      </c>
    </row>
    <row r="41" spans="1:11" s="59" customFormat="1" ht="16.5" customHeight="1">
      <c r="A41" s="109" t="s">
        <v>23</v>
      </c>
      <c r="B41" s="94" t="s">
        <v>19</v>
      </c>
      <c r="C41" s="128">
        <f>MAX(C5:C40)</f>
        <v>1278.7</v>
      </c>
      <c r="D41" s="129">
        <f aca="true" t="shared" si="0" ref="D41:K41">MAX(D5:D40)</f>
        <v>1204.3</v>
      </c>
      <c r="E41" s="97">
        <f t="shared" si="0"/>
        <v>14240</v>
      </c>
      <c r="F41" s="130">
        <f t="shared" si="0"/>
        <v>13640</v>
      </c>
      <c r="G41" s="33">
        <f t="shared" si="0"/>
        <v>4.1558</v>
      </c>
      <c r="H41" s="131">
        <f t="shared" si="0"/>
        <v>4.1552</v>
      </c>
      <c r="I41" s="33">
        <f t="shared" si="0"/>
        <v>16.03</v>
      </c>
      <c r="J41" s="131">
        <f t="shared" si="0"/>
        <v>15.93</v>
      </c>
      <c r="K41" s="132">
        <f t="shared" si="0"/>
        <v>730.31</v>
      </c>
    </row>
    <row r="42" spans="1:11" s="59" customFormat="1" ht="16.5" customHeight="1">
      <c r="A42" s="110"/>
      <c r="B42" s="95" t="s">
        <v>20</v>
      </c>
      <c r="C42" s="13">
        <f>MIN(C5:C40)</f>
        <v>1122.7</v>
      </c>
      <c r="D42" s="133">
        <f aca="true" t="shared" si="1" ref="D42:K42">MIN(D5:D40)</f>
        <v>1057.3</v>
      </c>
      <c r="E42" s="76">
        <f t="shared" si="1"/>
        <v>13240</v>
      </c>
      <c r="F42" s="134">
        <f t="shared" si="1"/>
        <v>12640</v>
      </c>
      <c r="G42" s="25">
        <f t="shared" si="1"/>
        <v>3.1193</v>
      </c>
      <c r="H42" s="135">
        <f t="shared" si="1"/>
        <v>3.1187</v>
      </c>
      <c r="I42" s="25">
        <f t="shared" si="1"/>
        <v>13.2</v>
      </c>
      <c r="J42" s="135">
        <f t="shared" si="1"/>
        <v>13.1</v>
      </c>
      <c r="K42" s="136">
        <f t="shared" si="1"/>
        <v>645.22</v>
      </c>
    </row>
    <row r="43" spans="1:11" s="59" customFormat="1" ht="16.5" customHeight="1" thickBot="1">
      <c r="A43" s="93"/>
      <c r="B43" s="96" t="s">
        <v>21</v>
      </c>
      <c r="C43" s="137">
        <f aca="true" t="shared" si="2" ref="C43:K43">AVERAGE(C7,C10,C13,C16,C19,C22,C25,C28,C31,C34,C37,C40)</f>
        <v>1194.2151031303006</v>
      </c>
      <c r="D43" s="138">
        <f t="shared" si="2"/>
        <v>1124.73993603548</v>
      </c>
      <c r="E43" s="102">
        <f t="shared" si="2"/>
        <v>13598.002122060947</v>
      </c>
      <c r="F43" s="139">
        <f t="shared" si="2"/>
        <v>12998.002122060947</v>
      </c>
      <c r="G43" s="140">
        <f t="shared" si="2"/>
        <v>3.4901137652183825</v>
      </c>
      <c r="H43" s="141">
        <f t="shared" si="2"/>
        <v>3.4895067221825973</v>
      </c>
      <c r="I43" s="140">
        <f t="shared" si="2"/>
        <v>14.78096302213868</v>
      </c>
      <c r="J43" s="141">
        <f t="shared" si="2"/>
        <v>14.677272545948204</v>
      </c>
      <c r="K43" s="142">
        <f t="shared" si="2"/>
        <v>676.939078035999</v>
      </c>
    </row>
    <row r="44" spans="1:11" s="59" customFormat="1" ht="19.5" customHeight="1">
      <c r="A44" s="10"/>
      <c r="B44" s="10"/>
      <c r="C44" s="36" t="s">
        <v>14</v>
      </c>
      <c r="D44" s="10"/>
      <c r="E44" s="27"/>
      <c r="F44" s="27"/>
      <c r="G44" s="60"/>
      <c r="H44" s="29"/>
      <c r="I44" s="10"/>
      <c r="J44" s="10"/>
      <c r="K44" s="10"/>
    </row>
  </sheetData>
  <sheetProtection sheet="1"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12" sqref="E12:F12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5" width="8.69921875" style="3" customWidth="1"/>
    <col min="6" max="6" width="9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49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20">
        <v>1</v>
      </c>
      <c r="B5" s="119" t="s">
        <v>8</v>
      </c>
      <c r="C5" s="24">
        <v>1242.1</v>
      </c>
      <c r="D5" s="58">
        <v>1169.9</v>
      </c>
      <c r="E5" s="126">
        <v>14050</v>
      </c>
      <c r="F5" s="118">
        <v>13450</v>
      </c>
      <c r="G5" s="18">
        <v>3.9986</v>
      </c>
      <c r="H5" s="19">
        <v>3.9979</v>
      </c>
      <c r="I5" s="42">
        <v>14.13</v>
      </c>
      <c r="J5" s="43">
        <v>14.03</v>
      </c>
      <c r="K5" s="54">
        <v>710.37</v>
      </c>
    </row>
    <row r="6" spans="1:11" s="10" customFormat="1" ht="19.5" customHeight="1">
      <c r="A6" s="120">
        <v>2</v>
      </c>
      <c r="B6" s="12" t="s">
        <v>9</v>
      </c>
      <c r="C6" s="24">
        <v>1237</v>
      </c>
      <c r="D6" s="58">
        <v>1165</v>
      </c>
      <c r="E6" s="126">
        <v>13960</v>
      </c>
      <c r="F6" s="118">
        <v>13360</v>
      </c>
      <c r="G6" s="18">
        <v>3.9919</v>
      </c>
      <c r="H6" s="19">
        <v>3.9913</v>
      </c>
      <c r="I6" s="42">
        <v>14.135</v>
      </c>
      <c r="J6" s="43">
        <v>14.035</v>
      </c>
      <c r="K6" s="54">
        <v>714.44</v>
      </c>
    </row>
    <row r="7" spans="1:11" s="10" customFormat="1" ht="19.5" customHeight="1">
      <c r="A7" s="120">
        <v>3</v>
      </c>
      <c r="B7" s="12" t="s">
        <v>10</v>
      </c>
      <c r="C7" s="24">
        <v>1250.4</v>
      </c>
      <c r="D7" s="58">
        <v>1177.6</v>
      </c>
      <c r="E7" s="126">
        <v>14000</v>
      </c>
      <c r="F7" s="118">
        <v>13400</v>
      </c>
      <c r="G7" s="18">
        <v>3.9558</v>
      </c>
      <c r="H7" s="19">
        <v>3.9552</v>
      </c>
      <c r="I7" s="42">
        <v>14.16</v>
      </c>
      <c r="J7" s="43">
        <v>14.06</v>
      </c>
      <c r="K7" s="54">
        <v>713.54</v>
      </c>
    </row>
    <row r="8" spans="1:11" s="10" customFormat="1" ht="19.5" customHeight="1">
      <c r="A8" s="120">
        <v>4</v>
      </c>
      <c r="B8" s="12" t="s">
        <v>5</v>
      </c>
      <c r="C8" s="63">
        <v>1237</v>
      </c>
      <c r="D8" s="65">
        <v>1165</v>
      </c>
      <c r="E8" s="126">
        <v>13950</v>
      </c>
      <c r="F8" s="114">
        <v>13350</v>
      </c>
      <c r="G8" s="25">
        <v>3.8653</v>
      </c>
      <c r="H8" s="34">
        <v>3.8646</v>
      </c>
      <c r="I8" s="42">
        <v>14.23</v>
      </c>
      <c r="J8" s="43">
        <v>14.13</v>
      </c>
      <c r="K8" s="53">
        <v>709.43</v>
      </c>
    </row>
    <row r="9" spans="1:11" s="10" customFormat="1" ht="19.5" customHeight="1">
      <c r="A9" s="120">
        <v>5</v>
      </c>
      <c r="B9" s="12" t="s">
        <v>6</v>
      </c>
      <c r="C9" s="61">
        <v>1224.6</v>
      </c>
      <c r="D9" s="62">
        <v>1153.4</v>
      </c>
      <c r="E9" s="126">
        <v>13940</v>
      </c>
      <c r="F9" s="114">
        <v>13340</v>
      </c>
      <c r="G9" s="32">
        <v>3.8975</v>
      </c>
      <c r="H9" s="26">
        <v>3.8969</v>
      </c>
      <c r="I9" s="11">
        <v>14.361</v>
      </c>
      <c r="J9" s="17">
        <v>14.261</v>
      </c>
      <c r="K9" s="54">
        <v>698.49</v>
      </c>
    </row>
    <row r="10" spans="1:11" s="10" customFormat="1" ht="19.5" customHeight="1">
      <c r="A10" s="151">
        <v>6</v>
      </c>
      <c r="B10" s="150" t="s">
        <v>7</v>
      </c>
      <c r="C10" s="171"/>
      <c r="D10" s="172"/>
      <c r="E10" s="154"/>
      <c r="F10" s="166"/>
      <c r="G10" s="173"/>
      <c r="H10" s="174"/>
      <c r="I10" s="163"/>
      <c r="J10" s="164"/>
      <c r="K10" s="160"/>
    </row>
    <row r="11" spans="1:11" s="10" customFormat="1" ht="19.5" customHeight="1">
      <c r="A11" s="151">
        <v>7</v>
      </c>
      <c r="B11" s="150" t="s">
        <v>1</v>
      </c>
      <c r="C11" s="171"/>
      <c r="D11" s="172"/>
      <c r="E11" s="154"/>
      <c r="F11" s="166"/>
      <c r="G11" s="173"/>
      <c r="H11" s="174"/>
      <c r="I11" s="163"/>
      <c r="J11" s="164"/>
      <c r="K11" s="160"/>
    </row>
    <row r="12" spans="1:11" s="10" customFormat="1" ht="19.5" customHeight="1">
      <c r="A12" s="120">
        <v>8</v>
      </c>
      <c r="B12" s="119" t="s">
        <v>8</v>
      </c>
      <c r="C12" s="196" t="s">
        <v>61</v>
      </c>
      <c r="D12" s="172"/>
      <c r="E12" s="196" t="s">
        <v>62</v>
      </c>
      <c r="F12" s="166"/>
      <c r="G12" s="197" t="s">
        <v>63</v>
      </c>
      <c r="H12" s="170"/>
      <c r="I12" s="197" t="s">
        <v>63</v>
      </c>
      <c r="J12" s="170"/>
      <c r="K12" s="54">
        <v>700.02</v>
      </c>
    </row>
    <row r="13" spans="1:11" s="10" customFormat="1" ht="19.5" customHeight="1">
      <c r="A13" s="120">
        <v>9</v>
      </c>
      <c r="B13" s="12" t="s">
        <v>9</v>
      </c>
      <c r="C13" s="196" t="s">
        <v>61</v>
      </c>
      <c r="D13" s="172"/>
      <c r="E13" s="126">
        <v>13970</v>
      </c>
      <c r="F13" s="118">
        <v>13370</v>
      </c>
      <c r="G13" s="197" t="s">
        <v>63</v>
      </c>
      <c r="H13" s="170"/>
      <c r="I13" s="197" t="s">
        <v>63</v>
      </c>
      <c r="J13" s="170"/>
      <c r="K13" s="54">
        <v>709.75</v>
      </c>
    </row>
    <row r="14" spans="1:11" s="10" customFormat="1" ht="19.5" customHeight="1">
      <c r="A14" s="120">
        <v>10</v>
      </c>
      <c r="B14" s="12" t="s">
        <v>10</v>
      </c>
      <c r="C14" s="196" t="s">
        <v>61</v>
      </c>
      <c r="D14" s="172"/>
      <c r="E14" s="126">
        <v>13870</v>
      </c>
      <c r="F14" s="118">
        <v>13270</v>
      </c>
      <c r="G14" s="18">
        <v>3.9412</v>
      </c>
      <c r="H14" s="19">
        <v>3.9406</v>
      </c>
      <c r="I14" s="42">
        <v>14.5</v>
      </c>
      <c r="J14" s="43">
        <v>14.4</v>
      </c>
      <c r="K14" s="54">
        <v>715.41</v>
      </c>
    </row>
    <row r="15" spans="1:11" s="10" customFormat="1" ht="19.5" customHeight="1">
      <c r="A15" s="120">
        <v>11</v>
      </c>
      <c r="B15" s="12" t="s">
        <v>5</v>
      </c>
      <c r="C15" s="61">
        <v>1226.7</v>
      </c>
      <c r="D15" s="62">
        <v>1155.3</v>
      </c>
      <c r="E15" s="126">
        <v>13630</v>
      </c>
      <c r="F15" s="118">
        <v>13030</v>
      </c>
      <c r="G15" s="25">
        <v>3.9642</v>
      </c>
      <c r="H15" s="34">
        <v>3.9636</v>
      </c>
      <c r="I15" s="42">
        <v>14.64</v>
      </c>
      <c r="J15" s="43">
        <v>14.54</v>
      </c>
      <c r="K15" s="53">
        <v>711.34</v>
      </c>
    </row>
    <row r="16" spans="1:11" s="10" customFormat="1" ht="19.5" customHeight="1">
      <c r="A16" s="120">
        <v>12</v>
      </c>
      <c r="B16" s="12" t="s">
        <v>6</v>
      </c>
      <c r="C16" s="61">
        <v>1236</v>
      </c>
      <c r="D16" s="62">
        <v>1164</v>
      </c>
      <c r="E16" s="126">
        <v>13720</v>
      </c>
      <c r="F16" s="118">
        <v>13120</v>
      </c>
      <c r="G16" s="32">
        <v>3.9891</v>
      </c>
      <c r="H16" s="26">
        <v>3.9884</v>
      </c>
      <c r="I16" s="11">
        <v>14.73</v>
      </c>
      <c r="J16" s="17">
        <v>14.63</v>
      </c>
      <c r="K16" s="54">
        <v>713.47</v>
      </c>
    </row>
    <row r="17" spans="1:11" s="10" customFormat="1" ht="19.5" customHeight="1">
      <c r="A17" s="151">
        <v>13</v>
      </c>
      <c r="B17" s="150" t="s">
        <v>7</v>
      </c>
      <c r="C17" s="171"/>
      <c r="D17" s="172"/>
      <c r="E17" s="154"/>
      <c r="F17" s="166"/>
      <c r="G17" s="173"/>
      <c r="H17" s="174"/>
      <c r="I17" s="163"/>
      <c r="J17" s="164"/>
      <c r="K17" s="160"/>
    </row>
    <row r="18" spans="1:11" s="10" customFormat="1" ht="19.5" customHeight="1">
      <c r="A18" s="151">
        <v>14</v>
      </c>
      <c r="B18" s="150" t="s">
        <v>1</v>
      </c>
      <c r="C18" s="171"/>
      <c r="D18" s="172"/>
      <c r="E18" s="154"/>
      <c r="F18" s="166"/>
      <c r="G18" s="173"/>
      <c r="H18" s="174"/>
      <c r="I18" s="163"/>
      <c r="J18" s="164"/>
      <c r="K18" s="160"/>
    </row>
    <row r="19" spans="1:11" s="10" customFormat="1" ht="19.5" customHeight="1">
      <c r="A19" s="120">
        <v>15</v>
      </c>
      <c r="B19" s="119" t="s">
        <v>8</v>
      </c>
      <c r="C19" s="24">
        <v>1242.1</v>
      </c>
      <c r="D19" s="127">
        <v>1169.9</v>
      </c>
      <c r="E19" s="126">
        <v>13770</v>
      </c>
      <c r="F19" s="118">
        <v>13170</v>
      </c>
      <c r="G19" s="18">
        <v>3.9885</v>
      </c>
      <c r="H19" s="19">
        <v>3.9879</v>
      </c>
      <c r="I19" s="42">
        <v>14.8</v>
      </c>
      <c r="J19" s="43">
        <v>14.7</v>
      </c>
      <c r="K19" s="54">
        <v>708.63</v>
      </c>
    </row>
    <row r="20" spans="1:11" s="10" customFormat="1" ht="19.5" customHeight="1">
      <c r="A20" s="120">
        <v>16</v>
      </c>
      <c r="B20" s="12" t="s">
        <v>9</v>
      </c>
      <c r="C20" s="24">
        <v>1246.8</v>
      </c>
      <c r="D20" s="58">
        <v>1174.2</v>
      </c>
      <c r="E20" s="126">
        <v>13600</v>
      </c>
      <c r="F20" s="118">
        <v>13000</v>
      </c>
      <c r="G20" s="18">
        <v>4.0213</v>
      </c>
      <c r="H20" s="19">
        <v>4.0207</v>
      </c>
      <c r="I20" s="42">
        <v>14.838</v>
      </c>
      <c r="J20" s="43">
        <v>14.738</v>
      </c>
      <c r="K20" s="54">
        <v>701.39</v>
      </c>
    </row>
    <row r="21" spans="1:11" s="10" customFormat="1" ht="19.5" customHeight="1">
      <c r="A21" s="120">
        <v>17</v>
      </c>
      <c r="B21" s="12" t="s">
        <v>10</v>
      </c>
      <c r="C21" s="24">
        <v>1256.6</v>
      </c>
      <c r="D21" s="58">
        <v>1183.4</v>
      </c>
      <c r="E21" s="126">
        <v>13750</v>
      </c>
      <c r="F21" s="118">
        <v>13150</v>
      </c>
      <c r="G21" s="18">
        <v>4.0318</v>
      </c>
      <c r="H21" s="19">
        <v>4.0312</v>
      </c>
      <c r="I21" s="42">
        <v>14.99</v>
      </c>
      <c r="J21" s="43">
        <v>14.89</v>
      </c>
      <c r="K21" s="54">
        <v>704.92</v>
      </c>
    </row>
    <row r="22" spans="1:11" s="10" customFormat="1" ht="19.5" customHeight="1">
      <c r="A22" s="120">
        <v>18</v>
      </c>
      <c r="B22" s="12" t="s">
        <v>5</v>
      </c>
      <c r="C22" s="61">
        <v>1259.1</v>
      </c>
      <c r="D22" s="62">
        <v>1185.9</v>
      </c>
      <c r="E22" s="126">
        <v>13760</v>
      </c>
      <c r="F22" s="114">
        <v>13160</v>
      </c>
      <c r="G22" s="25">
        <v>4.0091</v>
      </c>
      <c r="H22" s="34">
        <v>4.0084</v>
      </c>
      <c r="I22" s="42">
        <v>15.06</v>
      </c>
      <c r="J22" s="43">
        <v>14.96</v>
      </c>
      <c r="K22" s="53">
        <v>705.44</v>
      </c>
    </row>
    <row r="23" spans="1:11" s="10" customFormat="1" ht="19.5" customHeight="1">
      <c r="A23" s="120">
        <v>19</v>
      </c>
      <c r="B23" s="12" t="s">
        <v>6</v>
      </c>
      <c r="C23" s="61">
        <v>1267.9</v>
      </c>
      <c r="D23" s="62">
        <v>1194.1</v>
      </c>
      <c r="E23" s="126">
        <v>13800</v>
      </c>
      <c r="F23" s="114">
        <v>13200</v>
      </c>
      <c r="G23" s="32">
        <v>4.0492</v>
      </c>
      <c r="H23" s="26">
        <v>4.0486</v>
      </c>
      <c r="I23" s="11">
        <v>15.06</v>
      </c>
      <c r="J23" s="17">
        <v>14.96</v>
      </c>
      <c r="K23" s="54">
        <v>700.74</v>
      </c>
    </row>
    <row r="24" spans="1:11" s="10" customFormat="1" ht="19.5" customHeight="1">
      <c r="A24" s="151">
        <v>20</v>
      </c>
      <c r="B24" s="150" t="s">
        <v>7</v>
      </c>
      <c r="C24" s="171"/>
      <c r="D24" s="172"/>
      <c r="E24" s="154"/>
      <c r="F24" s="166"/>
      <c r="G24" s="156"/>
      <c r="H24" s="157"/>
      <c r="I24" s="163"/>
      <c r="J24" s="164"/>
      <c r="K24" s="160"/>
    </row>
    <row r="25" spans="1:11" s="10" customFormat="1" ht="19.5" customHeight="1">
      <c r="A25" s="151">
        <v>21</v>
      </c>
      <c r="B25" s="150" t="s">
        <v>1</v>
      </c>
      <c r="C25" s="171"/>
      <c r="D25" s="172"/>
      <c r="E25" s="154"/>
      <c r="F25" s="166"/>
      <c r="G25" s="156"/>
      <c r="H25" s="157"/>
      <c r="I25" s="163"/>
      <c r="J25" s="164"/>
      <c r="K25" s="160"/>
    </row>
    <row r="26" spans="1:11" s="10" customFormat="1" ht="19.5" customHeight="1">
      <c r="A26" s="120">
        <v>22</v>
      </c>
      <c r="B26" s="119" t="s">
        <v>8</v>
      </c>
      <c r="C26" s="24">
        <v>1271</v>
      </c>
      <c r="D26" s="58">
        <v>1197</v>
      </c>
      <c r="E26" s="126">
        <v>13800</v>
      </c>
      <c r="F26" s="118">
        <v>13200</v>
      </c>
      <c r="G26" s="18">
        <v>3.9618</v>
      </c>
      <c r="H26" s="19">
        <v>3.9612</v>
      </c>
      <c r="I26" s="42">
        <v>15.25</v>
      </c>
      <c r="J26" s="43">
        <v>15.15</v>
      </c>
      <c r="K26" s="54">
        <v>702.38</v>
      </c>
    </row>
    <row r="27" spans="1:11" s="10" customFormat="1" ht="19.5" customHeight="1">
      <c r="A27" s="120">
        <v>23</v>
      </c>
      <c r="B27" s="12" t="s">
        <v>9</v>
      </c>
      <c r="C27" s="24">
        <v>1261.7</v>
      </c>
      <c r="D27" s="58">
        <v>1188.3</v>
      </c>
      <c r="E27" s="126">
        <v>13700</v>
      </c>
      <c r="F27" s="118">
        <v>13100</v>
      </c>
      <c r="G27" s="18">
        <v>3.9684</v>
      </c>
      <c r="H27" s="19">
        <v>3.9678</v>
      </c>
      <c r="I27" s="42">
        <v>15.3</v>
      </c>
      <c r="J27" s="43">
        <v>15.2</v>
      </c>
      <c r="K27" s="54">
        <v>693.78</v>
      </c>
    </row>
    <row r="28" spans="1:11" s="10" customFormat="1" ht="19.5" customHeight="1">
      <c r="A28" s="120">
        <v>24</v>
      </c>
      <c r="B28" s="12" t="s">
        <v>10</v>
      </c>
      <c r="C28" s="24">
        <v>1269.9</v>
      </c>
      <c r="D28" s="58">
        <v>1196.1</v>
      </c>
      <c r="E28" s="126">
        <v>13735</v>
      </c>
      <c r="F28" s="118">
        <v>13135</v>
      </c>
      <c r="G28" s="18">
        <v>3.99</v>
      </c>
      <c r="H28" s="19">
        <v>3.9894</v>
      </c>
      <c r="I28" s="42">
        <v>15.35</v>
      </c>
      <c r="J28" s="43">
        <v>15.25</v>
      </c>
      <c r="K28" s="54">
        <v>693.23</v>
      </c>
    </row>
    <row r="29" spans="1:11" s="10" customFormat="1" ht="19.5" customHeight="1">
      <c r="A29" s="120">
        <v>25</v>
      </c>
      <c r="B29" s="12" t="s">
        <v>5</v>
      </c>
      <c r="C29" s="63">
        <v>1270.5</v>
      </c>
      <c r="D29" s="65">
        <v>1196.5</v>
      </c>
      <c r="E29" s="126">
        <v>13690</v>
      </c>
      <c r="F29" s="114">
        <v>13090</v>
      </c>
      <c r="G29" s="25">
        <v>3.94</v>
      </c>
      <c r="H29" s="34">
        <v>3.9394</v>
      </c>
      <c r="I29" s="42">
        <v>15.39</v>
      </c>
      <c r="J29" s="43">
        <v>15.29</v>
      </c>
      <c r="K29" s="53">
        <v>698.47</v>
      </c>
    </row>
    <row r="30" spans="1:11" s="10" customFormat="1" ht="19.5" customHeight="1">
      <c r="A30" s="120">
        <v>26</v>
      </c>
      <c r="B30" s="12" t="s">
        <v>6</v>
      </c>
      <c r="C30" s="61">
        <v>1271</v>
      </c>
      <c r="D30" s="62">
        <v>1197</v>
      </c>
      <c r="E30" s="126">
        <v>13685</v>
      </c>
      <c r="F30" s="118">
        <v>13085</v>
      </c>
      <c r="G30" s="32">
        <v>3.9578</v>
      </c>
      <c r="H30" s="26">
        <v>3.9571</v>
      </c>
      <c r="I30" s="11">
        <v>15.47</v>
      </c>
      <c r="J30" s="17">
        <v>15.37</v>
      </c>
      <c r="K30" s="54">
        <v>691.36</v>
      </c>
    </row>
    <row r="31" spans="1:11" s="10" customFormat="1" ht="19.5" customHeight="1">
      <c r="A31" s="151">
        <v>27</v>
      </c>
      <c r="B31" s="150" t="s">
        <v>7</v>
      </c>
      <c r="C31" s="171"/>
      <c r="D31" s="172"/>
      <c r="E31" s="154"/>
      <c r="F31" s="166"/>
      <c r="G31" s="173"/>
      <c r="H31" s="174"/>
      <c r="I31" s="175"/>
      <c r="J31" s="176"/>
      <c r="K31" s="160"/>
    </row>
    <row r="32" spans="1:11" s="10" customFormat="1" ht="19.5" customHeight="1">
      <c r="A32" s="151">
        <v>28</v>
      </c>
      <c r="B32" s="150" t="s">
        <v>1</v>
      </c>
      <c r="C32" s="171"/>
      <c r="D32" s="172"/>
      <c r="E32" s="154"/>
      <c r="F32" s="166"/>
      <c r="G32" s="173"/>
      <c r="H32" s="174"/>
      <c r="I32" s="163"/>
      <c r="J32" s="164"/>
      <c r="K32" s="160"/>
    </row>
    <row r="33" spans="1:11" s="10" customFormat="1" ht="19.5" customHeight="1">
      <c r="A33" s="120">
        <v>29</v>
      </c>
      <c r="B33" s="119" t="s">
        <v>8</v>
      </c>
      <c r="C33" s="24">
        <v>1278.7</v>
      </c>
      <c r="D33" s="58">
        <v>1204.3</v>
      </c>
      <c r="E33" s="126">
        <v>13685</v>
      </c>
      <c r="F33" s="118">
        <v>13085</v>
      </c>
      <c r="G33" s="18">
        <v>3.9796</v>
      </c>
      <c r="H33" s="19">
        <v>3.979</v>
      </c>
      <c r="I33" s="42">
        <v>15.8</v>
      </c>
      <c r="J33" s="43">
        <v>15.7</v>
      </c>
      <c r="K33" s="54">
        <v>689.18</v>
      </c>
    </row>
    <row r="34" spans="1:11" s="10" customFormat="1" ht="19.5" customHeight="1">
      <c r="A34" s="9"/>
      <c r="B34" s="12"/>
      <c r="C34" s="24"/>
      <c r="D34" s="58"/>
      <c r="E34" s="67"/>
      <c r="F34" s="68"/>
      <c r="G34" s="18"/>
      <c r="H34" s="19"/>
      <c r="I34" s="42"/>
      <c r="J34" s="43"/>
      <c r="K34" s="54"/>
    </row>
    <row r="35" spans="1:11" s="10" customFormat="1" ht="19.5" customHeight="1" thickBot="1">
      <c r="A35" s="120"/>
      <c r="B35" s="12"/>
      <c r="C35" s="37"/>
      <c r="D35" s="38"/>
      <c r="E35" s="37"/>
      <c r="F35" s="38"/>
      <c r="G35" s="116"/>
      <c r="H35" s="117"/>
      <c r="I35" s="14"/>
      <c r="J35" s="15"/>
      <c r="K35" s="79"/>
    </row>
    <row r="36" spans="1:11" ht="19.5" customHeight="1">
      <c r="A36" s="256" t="s">
        <v>11</v>
      </c>
      <c r="B36" s="257"/>
      <c r="C36" s="44">
        <f>MAX(C5:C35)</f>
        <v>1278.7</v>
      </c>
      <c r="D36" s="45">
        <f aca="true" t="shared" si="0" ref="D36:K36">MAX(D5:D35)</f>
        <v>1204.3</v>
      </c>
      <c r="E36" s="69">
        <f t="shared" si="0"/>
        <v>14050</v>
      </c>
      <c r="F36" s="70">
        <f t="shared" si="0"/>
        <v>13450</v>
      </c>
      <c r="G36" s="39">
        <f t="shared" si="0"/>
        <v>4.0492</v>
      </c>
      <c r="H36" s="21">
        <f t="shared" si="0"/>
        <v>4.0486</v>
      </c>
      <c r="I36" s="39">
        <f t="shared" si="0"/>
        <v>15.8</v>
      </c>
      <c r="J36" s="21">
        <f t="shared" si="0"/>
        <v>15.7</v>
      </c>
      <c r="K36" s="55">
        <f t="shared" si="0"/>
        <v>715.41</v>
      </c>
    </row>
    <row r="37" spans="1:11" ht="19.5" customHeight="1">
      <c r="A37" s="258" t="s">
        <v>12</v>
      </c>
      <c r="B37" s="259"/>
      <c r="C37" s="46">
        <f>MIN(C5:C35)</f>
        <v>1224.6</v>
      </c>
      <c r="D37" s="47">
        <f aca="true" t="shared" si="1" ref="D37:K37">MIN(D5:D35)</f>
        <v>1153.4</v>
      </c>
      <c r="E37" s="71">
        <f t="shared" si="1"/>
        <v>13600</v>
      </c>
      <c r="F37" s="68">
        <f t="shared" si="1"/>
        <v>13000</v>
      </c>
      <c r="G37" s="40">
        <f t="shared" si="1"/>
        <v>3.8653</v>
      </c>
      <c r="H37" s="22">
        <f t="shared" si="1"/>
        <v>3.8646</v>
      </c>
      <c r="I37" s="40">
        <f t="shared" si="1"/>
        <v>14.13</v>
      </c>
      <c r="J37" s="22">
        <f t="shared" si="1"/>
        <v>14.03</v>
      </c>
      <c r="K37" s="56">
        <f t="shared" si="1"/>
        <v>689.18</v>
      </c>
    </row>
    <row r="38" spans="1:11" ht="19.5" customHeight="1" thickBot="1">
      <c r="A38" s="254" t="s">
        <v>13</v>
      </c>
      <c r="B38" s="255"/>
      <c r="C38" s="48">
        <f>AVERAGE(C5:C35)</f>
        <v>1252.7277777777779</v>
      </c>
      <c r="D38" s="49">
        <f aca="true" t="shared" si="2" ref="D38:J38">AVERAGE(D5:D35)</f>
        <v>1179.8277777777776</v>
      </c>
      <c r="E38" s="72">
        <f t="shared" si="2"/>
        <v>13803.25</v>
      </c>
      <c r="F38" s="73">
        <f t="shared" si="2"/>
        <v>13203.25</v>
      </c>
      <c r="G38" s="41">
        <f t="shared" si="2"/>
        <v>3.9737421052631583</v>
      </c>
      <c r="H38" s="23">
        <f t="shared" si="2"/>
        <v>3.973115789473684</v>
      </c>
      <c r="I38" s="41">
        <f>AVERAGE(I5:I35)</f>
        <v>14.852315789473687</v>
      </c>
      <c r="J38" s="23">
        <f t="shared" si="2"/>
        <v>14.752315789473684</v>
      </c>
      <c r="K38" s="80">
        <f>AVERAGE(K5:K35)</f>
        <v>704.0847619047619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C2:D2"/>
    <mergeCell ref="C3:D3"/>
    <mergeCell ref="A36:B36"/>
  </mergeCells>
  <printOptions/>
  <pageMargins left="0.6692913385826772" right="0.2755905511811024" top="0.3937007874015748" bottom="0.1968503937007874" header="0.2362204724409449" footer="0.1968503937007874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35" sqref="E35:F35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50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20">
        <v>1</v>
      </c>
      <c r="B5" s="12" t="s">
        <v>9</v>
      </c>
      <c r="C5" s="191" t="s">
        <v>64</v>
      </c>
      <c r="D5" s="192"/>
      <c r="E5" s="126">
        <v>13650</v>
      </c>
      <c r="F5" s="118">
        <v>13050</v>
      </c>
      <c r="G5" s="18">
        <v>3.9913</v>
      </c>
      <c r="H5" s="19">
        <v>3.9907</v>
      </c>
      <c r="I5" s="42">
        <v>15.8</v>
      </c>
      <c r="J5" s="43">
        <v>15.7</v>
      </c>
      <c r="K5" s="54">
        <v>694.17</v>
      </c>
    </row>
    <row r="6" spans="1:11" s="10" customFormat="1" ht="19.5" customHeight="1">
      <c r="A6" s="120">
        <v>2</v>
      </c>
      <c r="B6" s="12" t="s">
        <v>10</v>
      </c>
      <c r="C6" s="61">
        <v>1266.9</v>
      </c>
      <c r="D6" s="62">
        <v>1193.1</v>
      </c>
      <c r="E6" s="126">
        <v>13600</v>
      </c>
      <c r="F6" s="118">
        <v>13000</v>
      </c>
      <c r="G6" s="32">
        <v>3.9116</v>
      </c>
      <c r="H6" s="26">
        <v>3.911</v>
      </c>
      <c r="I6" s="11">
        <v>15.66</v>
      </c>
      <c r="J6" s="17">
        <v>15.56</v>
      </c>
      <c r="K6" s="54">
        <v>694.82</v>
      </c>
    </row>
    <row r="7" spans="1:11" s="10" customFormat="1" ht="19.5" customHeight="1">
      <c r="A7" s="120">
        <v>3</v>
      </c>
      <c r="B7" s="12" t="s">
        <v>5</v>
      </c>
      <c r="C7" s="61">
        <v>1258.6</v>
      </c>
      <c r="D7" s="62">
        <v>1185.4</v>
      </c>
      <c r="E7" s="126">
        <v>13570</v>
      </c>
      <c r="F7" s="114">
        <v>12970</v>
      </c>
      <c r="G7" s="25">
        <v>3.8504</v>
      </c>
      <c r="H7" s="34">
        <v>3.8498</v>
      </c>
      <c r="I7" s="42">
        <v>15.2</v>
      </c>
      <c r="J7" s="43">
        <v>15.1</v>
      </c>
      <c r="K7" s="53">
        <v>688.48</v>
      </c>
    </row>
    <row r="8" spans="1:11" s="10" customFormat="1" ht="19.5" customHeight="1">
      <c r="A8" s="120">
        <v>4</v>
      </c>
      <c r="B8" s="12" t="s">
        <v>6</v>
      </c>
      <c r="C8" s="61">
        <v>1246.3</v>
      </c>
      <c r="D8" s="62">
        <v>1173.7</v>
      </c>
      <c r="E8" s="126">
        <v>13430</v>
      </c>
      <c r="F8" s="118">
        <v>12830</v>
      </c>
      <c r="G8" s="32">
        <v>3.7188</v>
      </c>
      <c r="H8" s="26">
        <v>3.7182</v>
      </c>
      <c r="I8" s="11">
        <v>15.2</v>
      </c>
      <c r="J8" s="17">
        <v>15.1</v>
      </c>
      <c r="K8" s="54">
        <v>686.64</v>
      </c>
    </row>
    <row r="9" spans="1:11" s="10" customFormat="1" ht="19.5" customHeight="1">
      <c r="A9" s="151">
        <v>5</v>
      </c>
      <c r="B9" s="150" t="s">
        <v>7</v>
      </c>
      <c r="C9" s="171"/>
      <c r="D9" s="172"/>
      <c r="E9" s="154"/>
      <c r="F9" s="166"/>
      <c r="G9" s="173"/>
      <c r="H9" s="174"/>
      <c r="I9" s="163"/>
      <c r="J9" s="164"/>
      <c r="K9" s="160"/>
    </row>
    <row r="10" spans="1:11" s="10" customFormat="1" ht="19.5" customHeight="1">
      <c r="A10" s="151">
        <v>6</v>
      </c>
      <c r="B10" s="150" t="s">
        <v>1</v>
      </c>
      <c r="C10" s="171"/>
      <c r="D10" s="172"/>
      <c r="E10" s="154"/>
      <c r="F10" s="166"/>
      <c r="G10" s="173"/>
      <c r="H10" s="174"/>
      <c r="I10" s="163"/>
      <c r="J10" s="164"/>
      <c r="K10" s="160"/>
    </row>
    <row r="11" spans="1:11" s="10" customFormat="1" ht="19.5" customHeight="1">
      <c r="A11" s="120">
        <v>7</v>
      </c>
      <c r="B11" s="119" t="s">
        <v>8</v>
      </c>
      <c r="C11" s="24">
        <v>1233.9</v>
      </c>
      <c r="D11" s="58">
        <v>1162.1</v>
      </c>
      <c r="E11" s="126">
        <v>13270</v>
      </c>
      <c r="F11" s="118">
        <v>12670</v>
      </c>
      <c r="G11" s="18">
        <v>3.7714</v>
      </c>
      <c r="H11" s="19">
        <v>3.7708</v>
      </c>
      <c r="I11" s="42">
        <v>15.405</v>
      </c>
      <c r="J11" s="43">
        <v>15.305</v>
      </c>
      <c r="K11" s="54">
        <v>681.39</v>
      </c>
    </row>
    <row r="12" spans="1:11" s="10" customFormat="1" ht="19.5" customHeight="1">
      <c r="A12" s="120">
        <v>8</v>
      </c>
      <c r="B12" s="12" t="s">
        <v>9</v>
      </c>
      <c r="C12" s="24">
        <v>1236</v>
      </c>
      <c r="D12" s="58">
        <v>1164</v>
      </c>
      <c r="E12" s="126">
        <v>13400</v>
      </c>
      <c r="F12" s="118">
        <v>12800</v>
      </c>
      <c r="G12" s="18">
        <v>3.7813</v>
      </c>
      <c r="H12" s="19">
        <v>3.7807</v>
      </c>
      <c r="I12" s="42">
        <v>15.449</v>
      </c>
      <c r="J12" s="43">
        <v>15.349</v>
      </c>
      <c r="K12" s="54">
        <v>681.63</v>
      </c>
    </row>
    <row r="13" spans="1:11" s="10" customFormat="1" ht="19.5" customHeight="1">
      <c r="A13" s="120">
        <v>9</v>
      </c>
      <c r="B13" s="12" t="s">
        <v>10</v>
      </c>
      <c r="C13" s="24">
        <v>1247.3</v>
      </c>
      <c r="D13" s="58">
        <v>1174.7</v>
      </c>
      <c r="E13" s="197" t="s">
        <v>65</v>
      </c>
      <c r="F13" s="198"/>
      <c r="G13" s="18">
        <v>3.7037</v>
      </c>
      <c r="H13" s="19">
        <v>3.7031</v>
      </c>
      <c r="I13" s="42">
        <v>15.37</v>
      </c>
      <c r="J13" s="43">
        <v>15.27</v>
      </c>
      <c r="K13" s="54">
        <v>682</v>
      </c>
    </row>
    <row r="14" spans="1:11" s="10" customFormat="1" ht="19.5" customHeight="1">
      <c r="A14" s="120">
        <v>10</v>
      </c>
      <c r="B14" s="12" t="s">
        <v>5</v>
      </c>
      <c r="C14" s="61">
        <v>1247.3</v>
      </c>
      <c r="D14" s="62">
        <v>1174.7</v>
      </c>
      <c r="E14" s="126">
        <v>13440</v>
      </c>
      <c r="F14" s="114">
        <v>12840</v>
      </c>
      <c r="G14" s="25">
        <v>3.67</v>
      </c>
      <c r="H14" s="34">
        <v>3.6694</v>
      </c>
      <c r="I14" s="42">
        <v>15.34</v>
      </c>
      <c r="J14" s="43">
        <v>15.24</v>
      </c>
      <c r="K14" s="53">
        <v>678.72</v>
      </c>
    </row>
    <row r="15" spans="1:11" s="10" customFormat="1" ht="19.5" customHeight="1">
      <c r="A15" s="120">
        <v>11</v>
      </c>
      <c r="B15" s="12" t="s">
        <v>6</v>
      </c>
      <c r="C15" s="61">
        <v>1241.1</v>
      </c>
      <c r="D15" s="62">
        <v>1168.9</v>
      </c>
      <c r="E15" s="126">
        <v>13370</v>
      </c>
      <c r="F15" s="114">
        <v>12770</v>
      </c>
      <c r="G15" s="32">
        <v>3.6271</v>
      </c>
      <c r="H15" s="26">
        <v>3.6265</v>
      </c>
      <c r="I15" s="11">
        <v>14.85</v>
      </c>
      <c r="J15" s="17">
        <v>14.75</v>
      </c>
      <c r="K15" s="54">
        <v>678.22</v>
      </c>
    </row>
    <row r="16" spans="1:11" s="10" customFormat="1" ht="19.5" customHeight="1">
      <c r="A16" s="151">
        <v>12</v>
      </c>
      <c r="B16" s="150" t="s">
        <v>7</v>
      </c>
      <c r="C16" s="171"/>
      <c r="D16" s="172"/>
      <c r="E16" s="154"/>
      <c r="F16" s="166"/>
      <c r="G16" s="173"/>
      <c r="H16" s="174"/>
      <c r="I16" s="163"/>
      <c r="J16" s="164"/>
      <c r="K16" s="160"/>
    </row>
    <row r="17" spans="1:11" s="10" customFormat="1" ht="19.5" customHeight="1">
      <c r="A17" s="151">
        <v>13</v>
      </c>
      <c r="B17" s="150" t="s">
        <v>1</v>
      </c>
      <c r="C17" s="171"/>
      <c r="D17" s="172"/>
      <c r="E17" s="154"/>
      <c r="F17" s="166"/>
      <c r="G17" s="173"/>
      <c r="H17" s="174"/>
      <c r="I17" s="163"/>
      <c r="J17" s="164"/>
      <c r="K17" s="160"/>
    </row>
    <row r="18" spans="1:11" s="10" customFormat="1" ht="19.5" customHeight="1">
      <c r="A18" s="120">
        <v>14</v>
      </c>
      <c r="B18" s="119" t="s">
        <v>8</v>
      </c>
      <c r="C18" s="24">
        <v>1223.6</v>
      </c>
      <c r="D18" s="58">
        <v>1152.4</v>
      </c>
      <c r="E18" s="126">
        <v>13325</v>
      </c>
      <c r="F18" s="118">
        <v>12725</v>
      </c>
      <c r="G18" s="18">
        <v>3.6239</v>
      </c>
      <c r="H18" s="19">
        <v>3.6232</v>
      </c>
      <c r="I18" s="42">
        <v>14.8</v>
      </c>
      <c r="J18" s="43">
        <v>14.7</v>
      </c>
      <c r="K18" s="54">
        <v>683</v>
      </c>
    </row>
    <row r="19" spans="1:11" s="10" customFormat="1" ht="19.5" customHeight="1">
      <c r="A19" s="120">
        <v>15</v>
      </c>
      <c r="B19" s="12" t="s">
        <v>9</v>
      </c>
      <c r="C19" s="24">
        <v>1225.7</v>
      </c>
      <c r="D19" s="58">
        <v>1154.3</v>
      </c>
      <c r="E19" s="126">
        <v>13370</v>
      </c>
      <c r="F19" s="118">
        <v>12770</v>
      </c>
      <c r="G19" s="18">
        <v>3.7116</v>
      </c>
      <c r="H19" s="19">
        <v>3.711</v>
      </c>
      <c r="I19" s="42">
        <v>14.52</v>
      </c>
      <c r="J19" s="43">
        <v>14.42</v>
      </c>
      <c r="K19" s="54">
        <v>684.74</v>
      </c>
    </row>
    <row r="20" spans="1:11" s="10" customFormat="1" ht="19.5" customHeight="1">
      <c r="A20" s="120">
        <v>16</v>
      </c>
      <c r="B20" s="12" t="s">
        <v>10</v>
      </c>
      <c r="C20" s="24">
        <v>1228.7</v>
      </c>
      <c r="D20" s="58">
        <v>1157.3</v>
      </c>
      <c r="E20" s="126">
        <v>13470</v>
      </c>
      <c r="F20" s="118">
        <v>12870</v>
      </c>
      <c r="G20" s="18">
        <v>3.8079</v>
      </c>
      <c r="H20" s="19">
        <v>3.8073</v>
      </c>
      <c r="I20" s="42">
        <v>14.61</v>
      </c>
      <c r="J20" s="43">
        <v>14.51</v>
      </c>
      <c r="K20" s="54">
        <v>685.98</v>
      </c>
    </row>
    <row r="21" spans="1:11" s="10" customFormat="1" ht="19.5" customHeight="1">
      <c r="A21" s="120">
        <v>17</v>
      </c>
      <c r="B21" s="12" t="s">
        <v>5</v>
      </c>
      <c r="C21" s="61">
        <v>1210.7</v>
      </c>
      <c r="D21" s="62">
        <v>1140.3</v>
      </c>
      <c r="E21" s="126">
        <v>13440</v>
      </c>
      <c r="F21" s="118">
        <v>12840</v>
      </c>
      <c r="G21" s="25">
        <v>3.6445</v>
      </c>
      <c r="H21" s="34">
        <v>3.6439</v>
      </c>
      <c r="I21" s="42">
        <v>14.95</v>
      </c>
      <c r="J21" s="43">
        <v>14.85</v>
      </c>
      <c r="K21" s="53">
        <v>688.11</v>
      </c>
    </row>
    <row r="22" spans="1:11" s="10" customFormat="1" ht="19.5" customHeight="1">
      <c r="A22" s="120">
        <v>18</v>
      </c>
      <c r="B22" s="12" t="s">
        <v>6</v>
      </c>
      <c r="C22" s="61">
        <v>1190.6</v>
      </c>
      <c r="D22" s="62">
        <v>1121.4</v>
      </c>
      <c r="E22" s="126">
        <v>13310</v>
      </c>
      <c r="F22" s="118">
        <v>12710</v>
      </c>
      <c r="G22" s="32">
        <v>3.6146</v>
      </c>
      <c r="H22" s="26">
        <v>3.614</v>
      </c>
      <c r="I22" s="11">
        <v>14.76</v>
      </c>
      <c r="J22" s="17">
        <v>14.66</v>
      </c>
      <c r="K22" s="54">
        <v>672.06</v>
      </c>
    </row>
    <row r="23" spans="1:11" s="10" customFormat="1" ht="19.5" customHeight="1">
      <c r="A23" s="151">
        <v>19</v>
      </c>
      <c r="B23" s="150" t="s">
        <v>7</v>
      </c>
      <c r="C23" s="171"/>
      <c r="D23" s="172"/>
      <c r="E23" s="154"/>
      <c r="F23" s="166"/>
      <c r="G23" s="173"/>
      <c r="H23" s="174"/>
      <c r="I23" s="163"/>
      <c r="J23" s="164"/>
      <c r="K23" s="160"/>
    </row>
    <row r="24" spans="1:11" s="10" customFormat="1" ht="19.5" customHeight="1">
      <c r="A24" s="151">
        <v>20</v>
      </c>
      <c r="B24" s="150" t="s">
        <v>1</v>
      </c>
      <c r="C24" s="171"/>
      <c r="D24" s="172"/>
      <c r="E24" s="154"/>
      <c r="F24" s="166"/>
      <c r="G24" s="173"/>
      <c r="H24" s="174"/>
      <c r="I24" s="163"/>
      <c r="J24" s="164"/>
      <c r="K24" s="160"/>
    </row>
    <row r="25" spans="1:11" s="10" customFormat="1" ht="19.5" customHeight="1">
      <c r="A25" s="120">
        <v>21</v>
      </c>
      <c r="B25" s="119" t="s">
        <v>8</v>
      </c>
      <c r="C25" s="24">
        <v>1198.9</v>
      </c>
      <c r="D25" s="58">
        <v>1129.1</v>
      </c>
      <c r="E25" s="126">
        <v>13415</v>
      </c>
      <c r="F25" s="118">
        <v>12815</v>
      </c>
      <c r="G25" s="18">
        <v>3.6229</v>
      </c>
      <c r="H25" s="19">
        <v>3.6223</v>
      </c>
      <c r="I25" s="42">
        <v>14.47</v>
      </c>
      <c r="J25" s="43">
        <v>14.37</v>
      </c>
      <c r="K25" s="54">
        <v>671.97</v>
      </c>
    </row>
    <row r="26" spans="1:11" s="10" customFormat="1" ht="19.5" customHeight="1">
      <c r="A26" s="120">
        <v>22</v>
      </c>
      <c r="B26" s="12" t="s">
        <v>9</v>
      </c>
      <c r="C26" s="24">
        <v>1197.8</v>
      </c>
      <c r="D26" s="58">
        <v>1128.2</v>
      </c>
      <c r="E26" s="126">
        <v>13460</v>
      </c>
      <c r="F26" s="118">
        <v>12860</v>
      </c>
      <c r="G26" s="18">
        <v>3.6073</v>
      </c>
      <c r="H26" s="19">
        <v>3.6067</v>
      </c>
      <c r="I26" s="42">
        <v>14.39</v>
      </c>
      <c r="J26" s="43">
        <v>14.29</v>
      </c>
      <c r="K26" s="54">
        <v>677.52</v>
      </c>
    </row>
    <row r="27" spans="1:11" s="10" customFormat="1" ht="19.5" customHeight="1">
      <c r="A27" s="120">
        <v>23</v>
      </c>
      <c r="B27" s="12" t="s">
        <v>10</v>
      </c>
      <c r="C27" s="24">
        <v>1189.6</v>
      </c>
      <c r="D27" s="58">
        <v>1120.4</v>
      </c>
      <c r="E27" s="126">
        <v>13445</v>
      </c>
      <c r="F27" s="118">
        <v>12845</v>
      </c>
      <c r="G27" s="18">
        <v>3.6531</v>
      </c>
      <c r="H27" s="19">
        <v>3.6525</v>
      </c>
      <c r="I27" s="42">
        <v>14.5</v>
      </c>
      <c r="J27" s="43">
        <v>14.4</v>
      </c>
      <c r="K27" s="54">
        <v>677.42</v>
      </c>
    </row>
    <row r="28" spans="1:11" s="10" customFormat="1" ht="19.5" customHeight="1">
      <c r="A28" s="120">
        <v>24</v>
      </c>
      <c r="B28" s="12" t="s">
        <v>5</v>
      </c>
      <c r="C28" s="63">
        <v>1202.5</v>
      </c>
      <c r="D28" s="65">
        <v>1132.5</v>
      </c>
      <c r="E28" s="126">
        <v>13520</v>
      </c>
      <c r="F28" s="118">
        <v>12920</v>
      </c>
      <c r="G28" s="25">
        <v>3.6948</v>
      </c>
      <c r="H28" s="34">
        <v>3.6942</v>
      </c>
      <c r="I28" s="146" t="s">
        <v>66</v>
      </c>
      <c r="J28" s="147"/>
      <c r="K28" s="53">
        <v>677.16</v>
      </c>
    </row>
    <row r="29" spans="1:11" s="10" customFormat="1" ht="19.5" customHeight="1">
      <c r="A29" s="120">
        <v>25</v>
      </c>
      <c r="B29" s="12" t="s">
        <v>6</v>
      </c>
      <c r="C29" s="63">
        <v>1199.9</v>
      </c>
      <c r="D29" s="65">
        <v>1130.1</v>
      </c>
      <c r="E29" s="125" t="s">
        <v>68</v>
      </c>
      <c r="F29" s="65"/>
      <c r="G29" s="32" t="s">
        <v>69</v>
      </c>
      <c r="H29" s="26"/>
      <c r="I29" s="32" t="s">
        <v>69</v>
      </c>
      <c r="J29" s="17"/>
      <c r="K29" s="143" t="s">
        <v>67</v>
      </c>
    </row>
    <row r="30" spans="1:11" s="10" customFormat="1" ht="19.5" customHeight="1">
      <c r="A30" s="151">
        <v>26</v>
      </c>
      <c r="B30" s="150" t="s">
        <v>7</v>
      </c>
      <c r="C30" s="171"/>
      <c r="D30" s="172"/>
      <c r="E30" s="154"/>
      <c r="F30" s="166"/>
      <c r="G30" s="156"/>
      <c r="H30" s="157"/>
      <c r="I30" s="158"/>
      <c r="J30" s="159"/>
      <c r="K30" s="160"/>
    </row>
    <row r="31" spans="1:11" s="10" customFormat="1" ht="19.5" customHeight="1">
      <c r="A31" s="151">
        <v>27</v>
      </c>
      <c r="B31" s="150" t="s">
        <v>1</v>
      </c>
      <c r="C31" s="171"/>
      <c r="D31" s="172"/>
      <c r="E31" s="154"/>
      <c r="F31" s="166"/>
      <c r="G31" s="161"/>
      <c r="H31" s="162"/>
      <c r="I31" s="163"/>
      <c r="J31" s="164"/>
      <c r="K31" s="165"/>
    </row>
    <row r="32" spans="1:11" s="10" customFormat="1" ht="19.5" customHeight="1">
      <c r="A32" s="120">
        <v>28</v>
      </c>
      <c r="B32" s="119" t="s">
        <v>8</v>
      </c>
      <c r="C32" s="24">
        <v>1204</v>
      </c>
      <c r="D32" s="58">
        <v>1134</v>
      </c>
      <c r="E32" s="126">
        <v>13575</v>
      </c>
      <c r="F32" s="118">
        <v>12975</v>
      </c>
      <c r="G32" s="25">
        <v>3.6408</v>
      </c>
      <c r="H32" s="34">
        <v>3.6401</v>
      </c>
      <c r="I32" s="42">
        <v>14.83</v>
      </c>
      <c r="J32" s="43">
        <v>14.73</v>
      </c>
      <c r="K32" s="53">
        <v>682.36</v>
      </c>
    </row>
    <row r="33" spans="1:11" s="10" customFormat="1" ht="19.5" customHeight="1">
      <c r="A33" s="120">
        <v>29</v>
      </c>
      <c r="B33" s="12" t="s">
        <v>9</v>
      </c>
      <c r="C33" s="24">
        <v>1197.8</v>
      </c>
      <c r="D33" s="58">
        <v>1128.2</v>
      </c>
      <c r="E33" s="126">
        <v>13645</v>
      </c>
      <c r="F33" s="118">
        <v>13045</v>
      </c>
      <c r="G33" s="25">
        <v>3.6687</v>
      </c>
      <c r="H33" s="34">
        <v>3.6681</v>
      </c>
      <c r="I33" s="42">
        <v>14.63</v>
      </c>
      <c r="J33" s="43">
        <v>14.53</v>
      </c>
      <c r="K33" s="53">
        <v>680.84</v>
      </c>
    </row>
    <row r="34" spans="1:11" s="10" customFormat="1" ht="19.5" customHeight="1">
      <c r="A34" s="120">
        <v>30</v>
      </c>
      <c r="B34" s="12" t="s">
        <v>10</v>
      </c>
      <c r="C34" s="24">
        <v>1186.5</v>
      </c>
      <c r="D34" s="58">
        <v>1117.5</v>
      </c>
      <c r="E34" s="126">
        <v>13615</v>
      </c>
      <c r="F34" s="118">
        <v>13015</v>
      </c>
      <c r="G34" s="25">
        <v>3.6116</v>
      </c>
      <c r="H34" s="34">
        <v>3.611</v>
      </c>
      <c r="I34" s="42">
        <v>14.6</v>
      </c>
      <c r="J34" s="43">
        <v>14.5</v>
      </c>
      <c r="K34" s="53">
        <v>683.16</v>
      </c>
    </row>
    <row r="35" spans="1:11" s="10" customFormat="1" ht="19.5" customHeight="1" thickBot="1">
      <c r="A35" s="120">
        <v>31</v>
      </c>
      <c r="B35" s="12" t="s">
        <v>5</v>
      </c>
      <c r="C35" s="63">
        <v>1177.2</v>
      </c>
      <c r="D35" s="65">
        <v>1108.8</v>
      </c>
      <c r="E35" s="126">
        <v>13540</v>
      </c>
      <c r="F35" s="114">
        <v>12940</v>
      </c>
      <c r="G35" s="25">
        <v>3.5589</v>
      </c>
      <c r="H35" s="34">
        <v>3.5583</v>
      </c>
      <c r="I35" s="42">
        <v>14.7</v>
      </c>
      <c r="J35" s="43">
        <v>14.6</v>
      </c>
      <c r="K35" s="53">
        <v>675.1</v>
      </c>
    </row>
    <row r="36" spans="1:11" ht="19.5" customHeight="1">
      <c r="A36" s="256" t="s">
        <v>11</v>
      </c>
      <c r="B36" s="257"/>
      <c r="C36" s="44">
        <f>MAX(C5:C35)</f>
        <v>1266.9</v>
      </c>
      <c r="D36" s="45">
        <f aca="true" t="shared" si="0" ref="D36:K36">MAX(D5:D35)</f>
        <v>1193.1</v>
      </c>
      <c r="E36" s="69">
        <f t="shared" si="0"/>
        <v>13650</v>
      </c>
      <c r="F36" s="70">
        <f t="shared" si="0"/>
        <v>13050</v>
      </c>
      <c r="G36" s="39">
        <f t="shared" si="0"/>
        <v>3.9913</v>
      </c>
      <c r="H36" s="21">
        <f t="shared" si="0"/>
        <v>3.9907</v>
      </c>
      <c r="I36" s="39">
        <f t="shared" si="0"/>
        <v>15.8</v>
      </c>
      <c r="J36" s="21">
        <f t="shared" si="0"/>
        <v>15.7</v>
      </c>
      <c r="K36" s="55">
        <f t="shared" si="0"/>
        <v>694.82</v>
      </c>
    </row>
    <row r="37" spans="1:11" ht="19.5" customHeight="1">
      <c r="A37" s="258" t="s">
        <v>12</v>
      </c>
      <c r="B37" s="259"/>
      <c r="C37" s="46">
        <f>MIN(C5:C35)</f>
        <v>1177.2</v>
      </c>
      <c r="D37" s="47">
        <f aca="true" t="shared" si="1" ref="D37:K37">MIN(D5:D35)</f>
        <v>1108.8</v>
      </c>
      <c r="E37" s="71">
        <f t="shared" si="1"/>
        <v>13270</v>
      </c>
      <c r="F37" s="68">
        <f t="shared" si="1"/>
        <v>12670</v>
      </c>
      <c r="G37" s="40">
        <f t="shared" si="1"/>
        <v>3.5589</v>
      </c>
      <c r="H37" s="22">
        <f t="shared" si="1"/>
        <v>3.5583</v>
      </c>
      <c r="I37" s="40">
        <f t="shared" si="1"/>
        <v>14.39</v>
      </c>
      <c r="J37" s="22">
        <f t="shared" si="1"/>
        <v>14.29</v>
      </c>
      <c r="K37" s="56">
        <f t="shared" si="1"/>
        <v>671.97</v>
      </c>
    </row>
    <row r="38" spans="1:11" ht="19.5" customHeight="1" thickBot="1">
      <c r="A38" s="254" t="s">
        <v>13</v>
      </c>
      <c r="B38" s="255"/>
      <c r="C38" s="48">
        <f>AVERAGE(C5:C35)</f>
        <v>1218.677272727273</v>
      </c>
      <c r="D38" s="49">
        <f aca="true" t="shared" si="2" ref="D38:J38">AVERAGE(D5:D35)</f>
        <v>1147.7772727272725</v>
      </c>
      <c r="E38" s="72">
        <f t="shared" si="2"/>
        <v>13469.52380952381</v>
      </c>
      <c r="F38" s="73">
        <f t="shared" si="2"/>
        <v>12869.52380952381</v>
      </c>
      <c r="G38" s="41">
        <f t="shared" si="2"/>
        <v>3.7039181818181817</v>
      </c>
      <c r="H38" s="23">
        <f t="shared" si="2"/>
        <v>3.7033090909090913</v>
      </c>
      <c r="I38" s="41">
        <f>AVERAGE(I5:I35)</f>
        <v>14.953999999999999</v>
      </c>
      <c r="J38" s="23">
        <f t="shared" si="2"/>
        <v>14.854</v>
      </c>
      <c r="K38" s="80">
        <f>AVERAGE(K5:K35)</f>
        <v>682.0677272727273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6299212598425197" right="0.3149606299212598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51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9">
        <v>1</v>
      </c>
      <c r="B5" s="12" t="s">
        <v>6</v>
      </c>
      <c r="C5" s="61">
        <v>1177.2</v>
      </c>
      <c r="D5" s="62">
        <v>1108.8</v>
      </c>
      <c r="E5" s="126">
        <v>13460</v>
      </c>
      <c r="F5" s="118">
        <v>12860</v>
      </c>
      <c r="G5" s="32">
        <v>3.5799</v>
      </c>
      <c r="H5" s="26">
        <v>3.5793</v>
      </c>
      <c r="I5" s="11">
        <v>14.79</v>
      </c>
      <c r="J5" s="17">
        <v>14.69</v>
      </c>
      <c r="K5" s="54">
        <v>669.8</v>
      </c>
    </row>
    <row r="6" spans="1:11" s="10" customFormat="1" ht="19.5" customHeight="1">
      <c r="A6" s="148">
        <v>2</v>
      </c>
      <c r="B6" s="150" t="s">
        <v>7</v>
      </c>
      <c r="C6" s="171"/>
      <c r="D6" s="172"/>
      <c r="E6" s="154"/>
      <c r="F6" s="166"/>
      <c r="G6" s="173"/>
      <c r="H6" s="174"/>
      <c r="I6" s="175"/>
      <c r="J6" s="176"/>
      <c r="K6" s="160"/>
    </row>
    <row r="7" spans="1:11" s="10" customFormat="1" ht="19.5" customHeight="1">
      <c r="A7" s="148">
        <v>3</v>
      </c>
      <c r="B7" s="150" t="s">
        <v>1</v>
      </c>
      <c r="C7" s="171"/>
      <c r="D7" s="172"/>
      <c r="E7" s="154"/>
      <c r="F7" s="166"/>
      <c r="G7" s="173"/>
      <c r="H7" s="174"/>
      <c r="I7" s="163"/>
      <c r="J7" s="164"/>
      <c r="K7" s="160"/>
    </row>
    <row r="8" spans="1:11" s="10" customFormat="1" ht="19.5" customHeight="1">
      <c r="A8" s="9">
        <v>4</v>
      </c>
      <c r="B8" s="119" t="s">
        <v>8</v>
      </c>
      <c r="C8" s="24">
        <v>1181.4</v>
      </c>
      <c r="D8" s="58">
        <v>1112.6</v>
      </c>
      <c r="E8" s="126">
        <v>13450</v>
      </c>
      <c r="F8" s="118">
        <v>12850</v>
      </c>
      <c r="G8" s="18">
        <v>3.5871</v>
      </c>
      <c r="H8" s="19">
        <v>3.5865</v>
      </c>
      <c r="I8" s="42">
        <v>14.73</v>
      </c>
      <c r="J8" s="43">
        <v>14.63</v>
      </c>
      <c r="K8" s="54">
        <v>671.24</v>
      </c>
    </row>
    <row r="9" spans="1:11" s="10" customFormat="1" ht="19.5" customHeight="1">
      <c r="A9" s="9">
        <v>5</v>
      </c>
      <c r="B9" s="12" t="s">
        <v>9</v>
      </c>
      <c r="C9" s="24">
        <v>1187.5</v>
      </c>
      <c r="D9" s="58">
        <v>1118.5</v>
      </c>
      <c r="E9" s="126">
        <v>13485</v>
      </c>
      <c r="F9" s="118">
        <v>12885</v>
      </c>
      <c r="G9" s="25">
        <v>3.6581</v>
      </c>
      <c r="H9" s="34">
        <v>3.6575</v>
      </c>
      <c r="I9" s="42">
        <v>14.68</v>
      </c>
      <c r="J9" s="43">
        <v>14.58</v>
      </c>
      <c r="K9" s="53">
        <v>669.55</v>
      </c>
    </row>
    <row r="10" spans="1:11" s="10" customFormat="1" ht="19.5" customHeight="1">
      <c r="A10" s="9">
        <v>6</v>
      </c>
      <c r="B10" s="12" t="s">
        <v>10</v>
      </c>
      <c r="C10" s="24">
        <v>1193.7</v>
      </c>
      <c r="D10" s="58">
        <v>1124.3</v>
      </c>
      <c r="E10" s="126">
        <v>13520</v>
      </c>
      <c r="F10" s="118">
        <v>12920</v>
      </c>
      <c r="G10" s="25">
        <v>3.6749</v>
      </c>
      <c r="H10" s="34">
        <v>3.6743</v>
      </c>
      <c r="I10" s="42">
        <v>14.6</v>
      </c>
      <c r="J10" s="43">
        <v>14.5</v>
      </c>
      <c r="K10" s="53">
        <v>674.93</v>
      </c>
    </row>
    <row r="11" spans="1:11" s="10" customFormat="1" ht="19.5" customHeight="1">
      <c r="A11" s="9">
        <v>7</v>
      </c>
      <c r="B11" s="12" t="s">
        <v>5</v>
      </c>
      <c r="C11" s="63">
        <v>1185.5</v>
      </c>
      <c r="D11" s="65">
        <v>1116.5</v>
      </c>
      <c r="E11" s="200">
        <v>13475</v>
      </c>
      <c r="F11" s="201">
        <v>12875</v>
      </c>
      <c r="G11" s="25">
        <v>3.6921</v>
      </c>
      <c r="H11" s="34">
        <v>3.6915</v>
      </c>
      <c r="I11" s="199">
        <v>14.47</v>
      </c>
      <c r="J11" s="26">
        <v>14.37</v>
      </c>
      <c r="K11" s="136">
        <v>676.62</v>
      </c>
    </row>
    <row r="12" spans="1:11" s="10" customFormat="1" ht="19.5" customHeight="1">
      <c r="A12" s="9">
        <v>8</v>
      </c>
      <c r="B12" s="12" t="s">
        <v>6</v>
      </c>
      <c r="C12" s="61">
        <v>1193.2</v>
      </c>
      <c r="D12" s="62">
        <v>1123.8</v>
      </c>
      <c r="E12" s="200">
        <v>13475</v>
      </c>
      <c r="F12" s="201">
        <v>12875</v>
      </c>
      <c r="G12" s="32">
        <v>3.6385</v>
      </c>
      <c r="H12" s="26">
        <v>3.6379</v>
      </c>
      <c r="I12" s="11">
        <v>14.48</v>
      </c>
      <c r="J12" s="17">
        <v>14.38</v>
      </c>
      <c r="K12" s="202">
        <v>680.79</v>
      </c>
    </row>
    <row r="13" spans="1:11" s="10" customFormat="1" ht="19.5" customHeight="1">
      <c r="A13" s="148">
        <v>9</v>
      </c>
      <c r="B13" s="150" t="s">
        <v>7</v>
      </c>
      <c r="C13" s="171"/>
      <c r="D13" s="172"/>
      <c r="E13" s="154"/>
      <c r="F13" s="166"/>
      <c r="G13" s="173"/>
      <c r="H13" s="174"/>
      <c r="I13" s="163"/>
      <c r="J13" s="164"/>
      <c r="K13" s="160"/>
    </row>
    <row r="14" spans="1:11" s="10" customFormat="1" ht="19.5" customHeight="1">
      <c r="A14" s="148">
        <v>10</v>
      </c>
      <c r="B14" s="150" t="s">
        <v>1</v>
      </c>
      <c r="C14" s="171"/>
      <c r="D14" s="172"/>
      <c r="E14" s="154"/>
      <c r="F14" s="166"/>
      <c r="G14" s="173"/>
      <c r="H14" s="174"/>
      <c r="I14" s="163"/>
      <c r="J14" s="164"/>
      <c r="K14" s="160"/>
    </row>
    <row r="15" spans="1:11" s="10" customFormat="1" ht="19.5" customHeight="1">
      <c r="A15" s="9">
        <v>11</v>
      </c>
      <c r="B15" s="119" t="s">
        <v>8</v>
      </c>
      <c r="C15" s="24">
        <v>1184.5</v>
      </c>
      <c r="D15" s="58">
        <v>1115.5</v>
      </c>
      <c r="E15" s="126">
        <v>13425</v>
      </c>
      <c r="F15" s="118">
        <v>12825</v>
      </c>
      <c r="G15" s="18">
        <v>3.5284</v>
      </c>
      <c r="H15" s="19">
        <v>3.5278</v>
      </c>
      <c r="I15" s="42">
        <v>14.52</v>
      </c>
      <c r="J15" s="43">
        <v>14.42</v>
      </c>
      <c r="K15" s="54">
        <v>682.45</v>
      </c>
    </row>
    <row r="16" spans="1:11" s="10" customFormat="1" ht="19.5" customHeight="1">
      <c r="A16" s="9">
        <v>12</v>
      </c>
      <c r="B16" s="12" t="s">
        <v>9</v>
      </c>
      <c r="C16" s="24">
        <v>1175.2</v>
      </c>
      <c r="D16" s="58">
        <v>1106.8</v>
      </c>
      <c r="E16" s="126">
        <v>13420</v>
      </c>
      <c r="F16" s="118">
        <v>12820</v>
      </c>
      <c r="G16" s="18">
        <v>3.5406</v>
      </c>
      <c r="H16" s="19">
        <v>3.54</v>
      </c>
      <c r="I16" s="42">
        <v>14.455</v>
      </c>
      <c r="J16" s="43">
        <v>14.355</v>
      </c>
      <c r="K16" s="54">
        <v>682.16</v>
      </c>
    </row>
    <row r="17" spans="1:11" s="10" customFormat="1" ht="19.5" customHeight="1">
      <c r="A17" s="9">
        <v>13</v>
      </c>
      <c r="B17" s="12" t="s">
        <v>10</v>
      </c>
      <c r="C17" s="191" t="s">
        <v>70</v>
      </c>
      <c r="D17" s="192"/>
      <c r="E17" s="126">
        <v>13395</v>
      </c>
      <c r="F17" s="118">
        <v>12795</v>
      </c>
      <c r="G17" s="18">
        <v>3.5429</v>
      </c>
      <c r="H17" s="19">
        <v>3.5423</v>
      </c>
      <c r="I17" s="42">
        <v>14.395</v>
      </c>
      <c r="J17" s="43">
        <v>14.295</v>
      </c>
      <c r="K17" s="54">
        <v>674.58</v>
      </c>
    </row>
    <row r="18" spans="1:11" s="10" customFormat="1" ht="19.5" customHeight="1">
      <c r="A18" s="9">
        <v>14</v>
      </c>
      <c r="B18" s="12" t="s">
        <v>5</v>
      </c>
      <c r="C18" s="63">
        <v>1179.3</v>
      </c>
      <c r="D18" s="65">
        <v>1110.7</v>
      </c>
      <c r="E18" s="126">
        <v>13525</v>
      </c>
      <c r="F18" s="118">
        <v>12925</v>
      </c>
      <c r="G18" s="25">
        <v>3.5126</v>
      </c>
      <c r="H18" s="34">
        <v>3.512</v>
      </c>
      <c r="I18" s="42">
        <v>14.33</v>
      </c>
      <c r="J18" s="43">
        <v>14.23</v>
      </c>
      <c r="K18" s="53">
        <v>670.8</v>
      </c>
    </row>
    <row r="19" spans="1:11" s="10" customFormat="1" ht="19.5" customHeight="1">
      <c r="A19" s="9">
        <v>15</v>
      </c>
      <c r="B19" s="12" t="s">
        <v>6</v>
      </c>
      <c r="C19" s="63">
        <v>1187.5</v>
      </c>
      <c r="D19" s="65">
        <v>1118.5</v>
      </c>
      <c r="E19" s="126">
        <v>13465</v>
      </c>
      <c r="F19" s="118">
        <v>12865</v>
      </c>
      <c r="G19" s="32">
        <v>3.5276</v>
      </c>
      <c r="H19" s="26">
        <v>3.527</v>
      </c>
      <c r="I19" s="11">
        <v>14.05</v>
      </c>
      <c r="J19" s="17">
        <v>13.95</v>
      </c>
      <c r="K19" s="54">
        <v>668.38</v>
      </c>
    </row>
    <row r="20" spans="1:11" s="10" customFormat="1" ht="19.5" customHeight="1">
      <c r="A20" s="148">
        <v>16</v>
      </c>
      <c r="B20" s="150" t="s">
        <v>7</v>
      </c>
      <c r="C20" s="171"/>
      <c r="D20" s="172"/>
      <c r="E20" s="154"/>
      <c r="F20" s="166"/>
      <c r="G20" s="173"/>
      <c r="H20" s="174"/>
      <c r="I20" s="163"/>
      <c r="J20" s="164"/>
      <c r="K20" s="160"/>
    </row>
    <row r="21" spans="1:11" s="10" customFormat="1" ht="19.5" customHeight="1">
      <c r="A21" s="148">
        <v>17</v>
      </c>
      <c r="B21" s="150" t="s">
        <v>1</v>
      </c>
      <c r="C21" s="171"/>
      <c r="D21" s="172"/>
      <c r="E21" s="154"/>
      <c r="F21" s="166"/>
      <c r="G21" s="173"/>
      <c r="H21" s="174"/>
      <c r="I21" s="163"/>
      <c r="J21" s="164"/>
      <c r="K21" s="160"/>
    </row>
    <row r="22" spans="1:11" s="10" customFormat="1" ht="19.5" customHeight="1">
      <c r="A22" s="9">
        <v>18</v>
      </c>
      <c r="B22" s="119" t="s">
        <v>8</v>
      </c>
      <c r="C22" s="24">
        <v>1184.5</v>
      </c>
      <c r="D22" s="58">
        <v>1115.5</v>
      </c>
      <c r="E22" s="126">
        <v>13500</v>
      </c>
      <c r="F22" s="118">
        <v>12900</v>
      </c>
      <c r="G22" s="18">
        <v>3.5904</v>
      </c>
      <c r="H22" s="19">
        <v>3.5898</v>
      </c>
      <c r="I22" s="42">
        <v>14.14</v>
      </c>
      <c r="J22" s="43">
        <v>14.04</v>
      </c>
      <c r="K22" s="54">
        <v>666.6</v>
      </c>
    </row>
    <row r="23" spans="1:11" s="10" customFormat="1" ht="19.5" customHeight="1">
      <c r="A23" s="9">
        <v>19</v>
      </c>
      <c r="B23" s="12" t="s">
        <v>9</v>
      </c>
      <c r="C23" s="24">
        <v>1177.2</v>
      </c>
      <c r="D23" s="58">
        <v>1108.8</v>
      </c>
      <c r="E23" s="126">
        <v>13440</v>
      </c>
      <c r="F23" s="118">
        <v>12840</v>
      </c>
      <c r="G23" s="18">
        <v>3.5538</v>
      </c>
      <c r="H23" s="19">
        <v>3.5532</v>
      </c>
      <c r="I23" s="42">
        <v>14.19</v>
      </c>
      <c r="J23" s="43">
        <v>14.09</v>
      </c>
      <c r="K23" s="54">
        <v>666</v>
      </c>
    </row>
    <row r="24" spans="1:11" s="10" customFormat="1" ht="19.5" customHeight="1">
      <c r="A24" s="9">
        <v>20</v>
      </c>
      <c r="B24" s="12" t="s">
        <v>10</v>
      </c>
      <c r="C24" s="24">
        <v>1161.6</v>
      </c>
      <c r="D24" s="58">
        <v>1094</v>
      </c>
      <c r="E24" s="126">
        <v>13415</v>
      </c>
      <c r="F24" s="118">
        <v>12815</v>
      </c>
      <c r="G24" s="18">
        <v>3.5503</v>
      </c>
      <c r="H24" s="19">
        <v>3.5497</v>
      </c>
      <c r="I24" s="42">
        <v>14.34</v>
      </c>
      <c r="J24" s="43">
        <v>14.24</v>
      </c>
      <c r="K24" s="54">
        <v>657.9</v>
      </c>
    </row>
    <row r="25" spans="1:11" s="10" customFormat="1" ht="19.5" customHeight="1">
      <c r="A25" s="9">
        <v>21</v>
      </c>
      <c r="B25" s="12" t="s">
        <v>5</v>
      </c>
      <c r="C25" s="63">
        <v>1165.9</v>
      </c>
      <c r="D25" s="65">
        <v>1098.1</v>
      </c>
      <c r="E25" s="75">
        <v>13475</v>
      </c>
      <c r="F25" s="118">
        <v>12875</v>
      </c>
      <c r="G25" s="145" t="s">
        <v>71</v>
      </c>
      <c r="H25" s="204"/>
      <c r="I25" s="42">
        <v>14.27</v>
      </c>
      <c r="J25" s="43">
        <v>14.17</v>
      </c>
      <c r="K25" s="203">
        <v>660.38</v>
      </c>
    </row>
    <row r="26" spans="1:11" s="10" customFormat="1" ht="19.5" customHeight="1">
      <c r="A26" s="9">
        <v>22</v>
      </c>
      <c r="B26" s="12" t="s">
        <v>6</v>
      </c>
      <c r="C26" s="61">
        <v>1172.6</v>
      </c>
      <c r="D26" s="65">
        <v>1104.4</v>
      </c>
      <c r="E26" s="75">
        <v>13460</v>
      </c>
      <c r="F26" s="118">
        <v>12860</v>
      </c>
      <c r="G26" s="32">
        <v>3.5829</v>
      </c>
      <c r="H26" s="26">
        <v>3.5823</v>
      </c>
      <c r="I26" s="42">
        <v>14.3</v>
      </c>
      <c r="J26" s="43">
        <v>14.2</v>
      </c>
      <c r="K26" s="203">
        <v>660.34</v>
      </c>
    </row>
    <row r="27" spans="1:11" s="10" customFormat="1" ht="19.5" customHeight="1">
      <c r="A27" s="148">
        <v>23</v>
      </c>
      <c r="B27" s="150" t="s">
        <v>7</v>
      </c>
      <c r="C27" s="171"/>
      <c r="D27" s="172"/>
      <c r="E27" s="154"/>
      <c r="F27" s="166"/>
      <c r="G27" s="173"/>
      <c r="H27" s="174"/>
      <c r="I27" s="163"/>
      <c r="J27" s="164"/>
      <c r="K27" s="160"/>
    </row>
    <row r="28" spans="1:11" s="10" customFormat="1" ht="19.5" customHeight="1">
      <c r="A28" s="148">
        <v>24</v>
      </c>
      <c r="B28" s="150" t="s">
        <v>1</v>
      </c>
      <c r="C28" s="171"/>
      <c r="D28" s="172"/>
      <c r="E28" s="154"/>
      <c r="F28" s="166"/>
      <c r="G28" s="173"/>
      <c r="H28" s="174"/>
      <c r="I28" s="163"/>
      <c r="J28" s="164"/>
      <c r="K28" s="160"/>
    </row>
    <row r="29" spans="1:11" s="10" customFormat="1" ht="19.5" customHeight="1">
      <c r="A29" s="9">
        <v>25</v>
      </c>
      <c r="B29" s="119" t="s">
        <v>8</v>
      </c>
      <c r="C29" s="24">
        <v>1182.4</v>
      </c>
      <c r="D29" s="58">
        <v>1113.6</v>
      </c>
      <c r="E29" s="126">
        <v>13515</v>
      </c>
      <c r="F29" s="118">
        <v>12915</v>
      </c>
      <c r="G29" s="18">
        <v>3.5472</v>
      </c>
      <c r="H29" s="19">
        <v>3.5466</v>
      </c>
      <c r="I29" s="42">
        <v>14.33</v>
      </c>
      <c r="J29" s="43">
        <v>14.23</v>
      </c>
      <c r="K29" s="54">
        <v>666.8</v>
      </c>
    </row>
    <row r="30" spans="1:11" s="10" customFormat="1" ht="19.5" customHeight="1">
      <c r="A30" s="9">
        <v>26</v>
      </c>
      <c r="B30" s="12" t="s">
        <v>9</v>
      </c>
      <c r="C30" s="24">
        <v>1182.4</v>
      </c>
      <c r="D30" s="58">
        <v>1113.6</v>
      </c>
      <c r="E30" s="126">
        <v>13500</v>
      </c>
      <c r="F30" s="118">
        <v>12900</v>
      </c>
      <c r="G30" s="18">
        <v>3.5301</v>
      </c>
      <c r="H30" s="19">
        <v>3.5294</v>
      </c>
      <c r="I30" s="42">
        <v>14.31</v>
      </c>
      <c r="J30" s="43">
        <v>14.21</v>
      </c>
      <c r="K30" s="54">
        <v>668.36</v>
      </c>
    </row>
    <row r="31" spans="1:11" s="10" customFormat="1" ht="19.5" customHeight="1">
      <c r="A31" s="9">
        <v>27</v>
      </c>
      <c r="B31" s="12" t="s">
        <v>10</v>
      </c>
      <c r="C31" s="24">
        <v>1180.8</v>
      </c>
      <c r="D31" s="58">
        <v>1112.2</v>
      </c>
      <c r="E31" s="126">
        <v>13470</v>
      </c>
      <c r="F31" s="118">
        <v>12870</v>
      </c>
      <c r="G31" s="18">
        <v>3.5295</v>
      </c>
      <c r="H31" s="19">
        <v>3.5289</v>
      </c>
      <c r="I31" s="42">
        <v>14.19</v>
      </c>
      <c r="J31" s="43">
        <v>14.09</v>
      </c>
      <c r="K31" s="54">
        <v>669.01</v>
      </c>
    </row>
    <row r="32" spans="1:11" s="10" customFormat="1" ht="19.5" customHeight="1">
      <c r="A32" s="9">
        <v>28</v>
      </c>
      <c r="B32" s="12" t="s">
        <v>5</v>
      </c>
      <c r="C32" s="63">
        <v>1181.4</v>
      </c>
      <c r="D32" s="65">
        <v>1112.6</v>
      </c>
      <c r="E32" s="126">
        <v>13490</v>
      </c>
      <c r="F32" s="126">
        <v>12890</v>
      </c>
      <c r="G32" s="34">
        <v>3.4992</v>
      </c>
      <c r="H32" s="34">
        <v>3.4986</v>
      </c>
      <c r="I32" s="199">
        <v>14.3</v>
      </c>
      <c r="J32" s="26">
        <v>14.2</v>
      </c>
      <c r="K32" s="203">
        <v>668.49</v>
      </c>
    </row>
    <row r="33" spans="1:11" s="10" customFormat="1" ht="19.5" customHeight="1">
      <c r="A33" s="9">
        <v>29</v>
      </c>
      <c r="B33" s="12" t="s">
        <v>6</v>
      </c>
      <c r="C33" s="61">
        <v>1169</v>
      </c>
      <c r="D33" s="62">
        <v>1101</v>
      </c>
      <c r="E33" s="126">
        <v>13475</v>
      </c>
      <c r="F33" s="126">
        <v>12875</v>
      </c>
      <c r="G33" s="26">
        <v>3.4508</v>
      </c>
      <c r="H33" s="26">
        <v>3.4502</v>
      </c>
      <c r="I33" s="42">
        <v>14.25</v>
      </c>
      <c r="J33" s="43">
        <v>14.15</v>
      </c>
      <c r="K33" s="205">
        <v>663.4</v>
      </c>
    </row>
    <row r="34" spans="1:11" s="10" customFormat="1" ht="19.5" customHeight="1">
      <c r="A34" s="148">
        <v>30</v>
      </c>
      <c r="B34" s="150" t="s">
        <v>7</v>
      </c>
      <c r="C34" s="171"/>
      <c r="D34" s="172"/>
      <c r="E34" s="154"/>
      <c r="F34" s="166"/>
      <c r="G34" s="173"/>
      <c r="H34" s="174"/>
      <c r="I34" s="175"/>
      <c r="J34" s="176"/>
      <c r="K34" s="160"/>
    </row>
    <row r="35" spans="1:11" s="10" customFormat="1" ht="19.5" customHeight="1" thickBot="1">
      <c r="A35" s="120"/>
      <c r="B35" s="12"/>
      <c r="C35" s="37"/>
      <c r="D35" s="38"/>
      <c r="E35" s="37"/>
      <c r="F35" s="38"/>
      <c r="G35" s="116"/>
      <c r="H35" s="117"/>
      <c r="I35" s="14"/>
      <c r="J35" s="81"/>
      <c r="K35" s="112"/>
    </row>
    <row r="36" spans="1:11" ht="19.5" customHeight="1">
      <c r="A36" s="256" t="s">
        <v>11</v>
      </c>
      <c r="B36" s="257"/>
      <c r="C36" s="44">
        <f>MAX(C5:C35)</f>
        <v>1193.7</v>
      </c>
      <c r="D36" s="45">
        <f aca="true" t="shared" si="0" ref="D36:K36">MAX(D5:D35)</f>
        <v>1124.3</v>
      </c>
      <c r="E36" s="69">
        <f t="shared" si="0"/>
        <v>13525</v>
      </c>
      <c r="F36" s="70">
        <f t="shared" si="0"/>
        <v>12925</v>
      </c>
      <c r="G36" s="39">
        <f t="shared" si="0"/>
        <v>3.6921</v>
      </c>
      <c r="H36" s="21">
        <f t="shared" si="0"/>
        <v>3.6915</v>
      </c>
      <c r="I36" s="39">
        <f t="shared" si="0"/>
        <v>14.79</v>
      </c>
      <c r="J36" s="21">
        <f t="shared" si="0"/>
        <v>14.69</v>
      </c>
      <c r="K36" s="55">
        <f t="shared" si="0"/>
        <v>682.45</v>
      </c>
    </row>
    <row r="37" spans="1:11" ht="19.5" customHeight="1">
      <c r="A37" s="258" t="s">
        <v>12</v>
      </c>
      <c r="B37" s="259"/>
      <c r="C37" s="46">
        <f>MIN(C5:C35)</f>
        <v>1161.6</v>
      </c>
      <c r="D37" s="47">
        <f aca="true" t="shared" si="1" ref="D37:K37">MIN(D5:D35)</f>
        <v>1094</v>
      </c>
      <c r="E37" s="71">
        <f t="shared" si="1"/>
        <v>13395</v>
      </c>
      <c r="F37" s="68">
        <f t="shared" si="1"/>
        <v>12795</v>
      </c>
      <c r="G37" s="40">
        <f t="shared" si="1"/>
        <v>3.4508</v>
      </c>
      <c r="H37" s="22">
        <f t="shared" si="1"/>
        <v>3.4502</v>
      </c>
      <c r="I37" s="40">
        <f t="shared" si="1"/>
        <v>14.05</v>
      </c>
      <c r="J37" s="22">
        <f t="shared" si="1"/>
        <v>13.95</v>
      </c>
      <c r="K37" s="56">
        <f t="shared" si="1"/>
        <v>657.9</v>
      </c>
    </row>
    <row r="38" spans="1:11" ht="19.5" customHeight="1" thickBot="1">
      <c r="A38" s="254" t="s">
        <v>13</v>
      </c>
      <c r="B38" s="255"/>
      <c r="C38" s="48">
        <f>AVERAGE(C5:C35)</f>
        <v>1180.14</v>
      </c>
      <c r="D38" s="49">
        <f aca="true" t="shared" si="2" ref="D38:J38">AVERAGE(D5:D35)</f>
        <v>1111.4899999999998</v>
      </c>
      <c r="E38" s="72">
        <f t="shared" si="2"/>
        <v>13468.333333333334</v>
      </c>
      <c r="F38" s="73">
        <f t="shared" si="2"/>
        <v>12868.333333333334</v>
      </c>
      <c r="G38" s="41">
        <f t="shared" si="2"/>
        <v>3.565845000000001</v>
      </c>
      <c r="H38" s="23">
        <f t="shared" si="2"/>
        <v>3.5652399999999993</v>
      </c>
      <c r="I38" s="41">
        <f>AVERAGE(I5:I35)</f>
        <v>14.38666666666667</v>
      </c>
      <c r="J38" s="23">
        <f t="shared" si="2"/>
        <v>14.28666666666666</v>
      </c>
      <c r="K38" s="80">
        <f>AVERAGE(K5:K35)</f>
        <v>669.932380952381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E2:F2"/>
    <mergeCell ref="G2:H2"/>
    <mergeCell ref="I2:J2"/>
    <mergeCell ref="I3:J3"/>
    <mergeCell ref="G3:H3"/>
    <mergeCell ref="E3:F3"/>
    <mergeCell ref="A37:B37"/>
    <mergeCell ref="A38:B38"/>
    <mergeCell ref="C2:D2"/>
    <mergeCell ref="C3:D3"/>
    <mergeCell ref="A1:B1"/>
    <mergeCell ref="A2:B3"/>
    <mergeCell ref="A36:B36"/>
  </mergeCells>
  <printOptions/>
  <pageMargins left="0.6" right="0.1968503937007874" top="0.3937007874015748" bottom="0.2362204724409449" header="0.35433070866141736" footer="0.2755905511811024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0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35" sqref="A35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52</v>
      </c>
      <c r="B2" s="274"/>
      <c r="C2" s="277" t="s">
        <v>32</v>
      </c>
      <c r="D2" s="279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90" t="s">
        <v>4</v>
      </c>
      <c r="E4" s="8" t="s">
        <v>3</v>
      </c>
      <c r="F4" s="91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51">
        <v>1</v>
      </c>
      <c r="B5" s="150" t="s">
        <v>1</v>
      </c>
      <c r="C5" s="167"/>
      <c r="D5" s="168"/>
      <c r="E5" s="154"/>
      <c r="F5" s="166"/>
      <c r="G5" s="167"/>
      <c r="H5" s="168"/>
      <c r="I5" s="167"/>
      <c r="J5" s="168"/>
      <c r="K5" s="177"/>
    </row>
    <row r="6" spans="1:11" s="10" customFormat="1" ht="19.5" customHeight="1">
      <c r="A6" s="120">
        <v>2</v>
      </c>
      <c r="B6" s="12" t="s">
        <v>8</v>
      </c>
      <c r="C6" s="24">
        <v>1175.2</v>
      </c>
      <c r="D6" s="58">
        <v>1106.8</v>
      </c>
      <c r="E6" s="126">
        <v>13490</v>
      </c>
      <c r="F6" s="118">
        <v>12890</v>
      </c>
      <c r="G6" s="18">
        <v>3.4991</v>
      </c>
      <c r="H6" s="19">
        <v>3.4985</v>
      </c>
      <c r="I6" s="42">
        <v>14.19</v>
      </c>
      <c r="J6" s="43">
        <v>14.09</v>
      </c>
      <c r="K6" s="54">
        <v>659.34</v>
      </c>
    </row>
    <row r="7" spans="1:11" s="10" customFormat="1" ht="19.5" customHeight="1">
      <c r="A7" s="120">
        <v>3</v>
      </c>
      <c r="B7" s="12" t="s">
        <v>9</v>
      </c>
      <c r="C7" s="207">
        <v>1169</v>
      </c>
      <c r="D7" s="208">
        <v>1101</v>
      </c>
      <c r="E7" s="126">
        <v>13425</v>
      </c>
      <c r="F7" s="118">
        <v>12825</v>
      </c>
      <c r="G7" s="18">
        <v>3.555</v>
      </c>
      <c r="H7" s="19">
        <v>3.5544</v>
      </c>
      <c r="I7" s="42">
        <v>14.2</v>
      </c>
      <c r="J7" s="43">
        <v>14.1</v>
      </c>
      <c r="K7" s="53">
        <v>660.88</v>
      </c>
    </row>
    <row r="8" spans="1:11" s="10" customFormat="1" ht="19.5" customHeight="1">
      <c r="A8" s="120">
        <v>4</v>
      </c>
      <c r="B8" s="12" t="s">
        <v>10</v>
      </c>
      <c r="C8" s="63">
        <v>1183.4</v>
      </c>
      <c r="D8" s="65">
        <v>1114.6</v>
      </c>
      <c r="E8" s="126">
        <v>13535</v>
      </c>
      <c r="F8" s="118">
        <v>12935</v>
      </c>
      <c r="G8" s="18">
        <v>3.5397</v>
      </c>
      <c r="H8" s="19">
        <v>3.5391</v>
      </c>
      <c r="I8" s="42">
        <v>14.24</v>
      </c>
      <c r="J8" s="43">
        <v>14.14</v>
      </c>
      <c r="K8" s="53">
        <v>667.89</v>
      </c>
    </row>
    <row r="9" spans="1:11" s="10" customFormat="1" ht="19.5" customHeight="1">
      <c r="A9" s="120">
        <v>5</v>
      </c>
      <c r="B9" s="121" t="s">
        <v>5</v>
      </c>
      <c r="C9" s="196" t="s">
        <v>73</v>
      </c>
      <c r="D9" s="172"/>
      <c r="E9" s="206" t="s">
        <v>72</v>
      </c>
      <c r="F9" s="166"/>
      <c r="G9" s="25">
        <v>3.5296</v>
      </c>
      <c r="H9" s="34">
        <v>3.529</v>
      </c>
      <c r="I9" s="42">
        <v>14.24</v>
      </c>
      <c r="J9" s="43">
        <v>14.14</v>
      </c>
      <c r="K9" s="53">
        <v>670.36</v>
      </c>
    </row>
    <row r="10" spans="1:11" s="10" customFormat="1" ht="19.5" customHeight="1">
      <c r="A10" s="120">
        <v>6</v>
      </c>
      <c r="B10" s="121" t="s">
        <v>6</v>
      </c>
      <c r="C10" s="196" t="s">
        <v>75</v>
      </c>
      <c r="D10" s="172"/>
      <c r="E10" s="206" t="s">
        <v>74</v>
      </c>
      <c r="F10" s="166"/>
      <c r="G10" s="32">
        <v>3.5362</v>
      </c>
      <c r="H10" s="26">
        <v>3.5356</v>
      </c>
      <c r="I10" s="11">
        <v>14.21</v>
      </c>
      <c r="J10" s="17">
        <v>14.11</v>
      </c>
      <c r="K10" s="54">
        <v>667.43</v>
      </c>
    </row>
    <row r="11" spans="1:11" s="10" customFormat="1" ht="19.5" customHeight="1">
      <c r="A11" s="151">
        <v>7</v>
      </c>
      <c r="B11" s="150" t="s">
        <v>7</v>
      </c>
      <c r="C11" s="171"/>
      <c r="D11" s="172"/>
      <c r="E11" s="154"/>
      <c r="F11" s="166"/>
      <c r="G11" s="173"/>
      <c r="H11" s="174"/>
      <c r="I11" s="163"/>
      <c r="J11" s="164"/>
      <c r="K11" s="160"/>
    </row>
    <row r="12" spans="1:11" s="10" customFormat="1" ht="19.5" customHeight="1">
      <c r="A12" s="151">
        <v>8</v>
      </c>
      <c r="B12" s="150" t="s">
        <v>1</v>
      </c>
      <c r="C12" s="178"/>
      <c r="D12" s="179"/>
      <c r="E12" s="154"/>
      <c r="F12" s="166"/>
      <c r="G12" s="173"/>
      <c r="H12" s="174"/>
      <c r="I12" s="163"/>
      <c r="J12" s="164"/>
      <c r="K12" s="165"/>
    </row>
    <row r="13" spans="1:11" s="10" customFormat="1" ht="19.5" customHeight="1">
      <c r="A13" s="120">
        <v>9</v>
      </c>
      <c r="B13" s="12" t="s">
        <v>8</v>
      </c>
      <c r="C13" s="24">
        <v>1199.9</v>
      </c>
      <c r="D13" s="58">
        <v>1130.1</v>
      </c>
      <c r="E13" s="126">
        <v>13610</v>
      </c>
      <c r="F13" s="118">
        <v>13010</v>
      </c>
      <c r="G13" s="18">
        <v>3.5387</v>
      </c>
      <c r="H13" s="19">
        <v>3.538</v>
      </c>
      <c r="I13" s="42">
        <v>14.235</v>
      </c>
      <c r="J13" s="43">
        <v>14.135</v>
      </c>
      <c r="K13" s="54">
        <v>666.8</v>
      </c>
    </row>
    <row r="14" spans="1:11" s="10" customFormat="1" ht="19.5" customHeight="1">
      <c r="A14" s="120">
        <v>10</v>
      </c>
      <c r="B14" s="12" t="s">
        <v>9</v>
      </c>
      <c r="C14" s="24">
        <v>1208.1</v>
      </c>
      <c r="D14" s="58">
        <v>1137.9</v>
      </c>
      <c r="E14" s="126">
        <v>13650</v>
      </c>
      <c r="F14" s="118">
        <v>13050</v>
      </c>
      <c r="G14" s="18">
        <v>3.4772</v>
      </c>
      <c r="H14" s="19">
        <v>3.4766</v>
      </c>
      <c r="I14" s="42">
        <v>14.234</v>
      </c>
      <c r="J14" s="43">
        <v>14.134</v>
      </c>
      <c r="K14" s="54">
        <v>670.97</v>
      </c>
    </row>
    <row r="15" spans="1:11" s="10" customFormat="1" ht="19.5" customHeight="1">
      <c r="A15" s="120">
        <v>11</v>
      </c>
      <c r="B15" s="12" t="s">
        <v>10</v>
      </c>
      <c r="C15" s="24">
        <v>1200.9</v>
      </c>
      <c r="D15" s="58">
        <v>1131.1</v>
      </c>
      <c r="E15" s="126">
        <v>13560</v>
      </c>
      <c r="F15" s="118">
        <v>12960</v>
      </c>
      <c r="G15" s="18">
        <v>3.4645</v>
      </c>
      <c r="H15" s="19">
        <v>3.4639</v>
      </c>
      <c r="I15" s="42">
        <v>14.21</v>
      </c>
      <c r="J15" s="43">
        <v>14.11</v>
      </c>
      <c r="K15" s="54">
        <v>677.2</v>
      </c>
    </row>
    <row r="16" spans="1:11" s="10" customFormat="1" ht="19.5" customHeight="1">
      <c r="A16" s="120">
        <v>12</v>
      </c>
      <c r="B16" s="121" t="s">
        <v>5</v>
      </c>
      <c r="C16" s="61">
        <v>1198.9</v>
      </c>
      <c r="D16" s="62">
        <v>1129.1</v>
      </c>
      <c r="E16" s="209">
        <v>13585</v>
      </c>
      <c r="F16" s="201">
        <v>12985</v>
      </c>
      <c r="G16" s="25">
        <v>3.4877</v>
      </c>
      <c r="H16" s="34">
        <v>3.4871</v>
      </c>
      <c r="I16" s="42">
        <v>14.17</v>
      </c>
      <c r="J16" s="43">
        <v>14.07</v>
      </c>
      <c r="K16" s="53">
        <v>678.5</v>
      </c>
    </row>
    <row r="17" spans="1:11" s="10" customFormat="1" ht="19.5" customHeight="1">
      <c r="A17" s="120">
        <v>13</v>
      </c>
      <c r="B17" s="121" t="s">
        <v>6</v>
      </c>
      <c r="C17" s="61">
        <v>1204</v>
      </c>
      <c r="D17" s="62">
        <v>1134</v>
      </c>
      <c r="E17" s="209">
        <v>13600</v>
      </c>
      <c r="F17" s="201">
        <v>13000</v>
      </c>
      <c r="G17" s="32">
        <v>3.5041</v>
      </c>
      <c r="H17" s="26">
        <v>3.5035</v>
      </c>
      <c r="I17" s="11">
        <v>14.15</v>
      </c>
      <c r="J17" s="17">
        <v>14.05</v>
      </c>
      <c r="K17" s="54">
        <v>682.55</v>
      </c>
    </row>
    <row r="18" spans="1:11" s="10" customFormat="1" ht="19.5" customHeight="1">
      <c r="A18" s="151">
        <v>14</v>
      </c>
      <c r="B18" s="150" t="s">
        <v>7</v>
      </c>
      <c r="C18" s="171"/>
      <c r="D18" s="172"/>
      <c r="E18" s="154"/>
      <c r="F18" s="166" t="s">
        <v>76</v>
      </c>
      <c r="G18" s="173"/>
      <c r="H18" s="174"/>
      <c r="I18" s="163"/>
      <c r="J18" s="164"/>
      <c r="K18" s="160"/>
    </row>
    <row r="19" spans="1:11" s="10" customFormat="1" ht="19.5" customHeight="1">
      <c r="A19" s="151">
        <v>15</v>
      </c>
      <c r="B19" s="150" t="s">
        <v>1</v>
      </c>
      <c r="C19" s="178"/>
      <c r="D19" s="179"/>
      <c r="E19" s="154"/>
      <c r="F19" s="166"/>
      <c r="G19" s="173"/>
      <c r="H19" s="174"/>
      <c r="I19" s="163"/>
      <c r="J19" s="164"/>
      <c r="K19" s="165"/>
    </row>
    <row r="20" spans="1:11" s="10" customFormat="1" ht="19.5" customHeight="1">
      <c r="A20" s="120">
        <v>16</v>
      </c>
      <c r="B20" s="12" t="s">
        <v>8</v>
      </c>
      <c r="C20" s="24">
        <v>1213.3</v>
      </c>
      <c r="D20" s="58">
        <v>1142.7</v>
      </c>
      <c r="E20" s="126">
        <v>13620</v>
      </c>
      <c r="F20" s="118">
        <v>13020</v>
      </c>
      <c r="G20" s="18">
        <v>3.5035</v>
      </c>
      <c r="H20" s="19">
        <v>3.5029</v>
      </c>
      <c r="I20" s="42">
        <v>14.137</v>
      </c>
      <c r="J20" s="43">
        <v>14.037</v>
      </c>
      <c r="K20" s="54">
        <v>689.34</v>
      </c>
    </row>
    <row r="21" spans="1:11" s="10" customFormat="1" ht="19.5" customHeight="1">
      <c r="A21" s="120">
        <v>17</v>
      </c>
      <c r="B21" s="12" t="s">
        <v>9</v>
      </c>
      <c r="C21" s="24">
        <v>1209.7</v>
      </c>
      <c r="D21" s="58">
        <v>1139.3</v>
      </c>
      <c r="E21" s="126">
        <v>13600</v>
      </c>
      <c r="F21" s="118">
        <v>13000</v>
      </c>
      <c r="G21" s="18">
        <v>3.5037</v>
      </c>
      <c r="H21" s="19">
        <v>3.5031</v>
      </c>
      <c r="I21" s="42">
        <v>14.14</v>
      </c>
      <c r="J21" s="43">
        <v>14.04</v>
      </c>
      <c r="K21" s="54">
        <v>692.52</v>
      </c>
    </row>
    <row r="22" spans="1:11" s="10" customFormat="1" ht="19.5" customHeight="1">
      <c r="A22" s="120">
        <v>18</v>
      </c>
      <c r="B22" s="12" t="s">
        <v>10</v>
      </c>
      <c r="C22" s="24">
        <v>1212.3</v>
      </c>
      <c r="D22" s="58">
        <v>1141.7</v>
      </c>
      <c r="E22" s="210">
        <v>13615</v>
      </c>
      <c r="F22" s="211">
        <v>13015</v>
      </c>
      <c r="G22" s="18">
        <v>3.5368</v>
      </c>
      <c r="H22" s="19">
        <v>3.5362</v>
      </c>
      <c r="I22" s="42">
        <v>14.135</v>
      </c>
      <c r="J22" s="43">
        <v>14.035</v>
      </c>
      <c r="K22" s="54">
        <v>692.77</v>
      </c>
    </row>
    <row r="23" spans="1:11" s="10" customFormat="1" ht="19.5" customHeight="1">
      <c r="A23" s="120">
        <v>19</v>
      </c>
      <c r="B23" s="121" t="s">
        <v>5</v>
      </c>
      <c r="C23" s="63">
        <v>1224.4</v>
      </c>
      <c r="D23" s="65">
        <v>1153.2</v>
      </c>
      <c r="E23" s="212">
        <v>13730</v>
      </c>
      <c r="F23" s="211">
        <v>13130</v>
      </c>
      <c r="G23" s="25">
        <v>3.6003</v>
      </c>
      <c r="H23" s="34">
        <v>3.5997</v>
      </c>
      <c r="I23" s="199">
        <v>14.1</v>
      </c>
      <c r="J23" s="26">
        <v>14</v>
      </c>
      <c r="K23" s="203">
        <v>691.32</v>
      </c>
    </row>
    <row r="24" spans="1:11" s="10" customFormat="1" ht="19.5" customHeight="1">
      <c r="A24" s="120">
        <v>20</v>
      </c>
      <c r="B24" s="121" t="s">
        <v>6</v>
      </c>
      <c r="C24" s="63">
        <v>1220.5</v>
      </c>
      <c r="D24" s="65">
        <v>1149.5</v>
      </c>
      <c r="E24" s="212">
        <v>13860</v>
      </c>
      <c r="F24" s="211">
        <v>13260</v>
      </c>
      <c r="G24" s="32">
        <v>3.5419</v>
      </c>
      <c r="H24" s="26">
        <v>3.5413</v>
      </c>
      <c r="I24" s="11">
        <v>14.035</v>
      </c>
      <c r="J24" s="17">
        <v>13.935</v>
      </c>
      <c r="K24" s="54">
        <v>696.96</v>
      </c>
    </row>
    <row r="25" spans="1:11" s="10" customFormat="1" ht="19.5" customHeight="1">
      <c r="A25" s="151">
        <v>21</v>
      </c>
      <c r="B25" s="150" t="s">
        <v>7</v>
      </c>
      <c r="C25" s="171"/>
      <c r="D25" s="172"/>
      <c r="E25" s="154"/>
      <c r="F25" s="166"/>
      <c r="G25" s="173"/>
      <c r="H25" s="174"/>
      <c r="I25" s="163"/>
      <c r="J25" s="164"/>
      <c r="K25" s="160"/>
    </row>
    <row r="26" spans="1:11" s="10" customFormat="1" ht="19.5" customHeight="1">
      <c r="A26" s="151">
        <v>22</v>
      </c>
      <c r="B26" s="150" t="s">
        <v>1</v>
      </c>
      <c r="C26" s="171"/>
      <c r="D26" s="172"/>
      <c r="E26" s="154"/>
      <c r="F26" s="166"/>
      <c r="G26" s="173"/>
      <c r="H26" s="174"/>
      <c r="I26" s="163"/>
      <c r="J26" s="164"/>
      <c r="K26" s="160"/>
    </row>
    <row r="27" spans="1:11" s="10" customFormat="1" ht="19.5" customHeight="1">
      <c r="A27" s="120">
        <v>23</v>
      </c>
      <c r="B27" s="12" t="s">
        <v>8</v>
      </c>
      <c r="C27" s="63">
        <v>1219</v>
      </c>
      <c r="D27" s="65">
        <v>1148</v>
      </c>
      <c r="E27" s="126">
        <v>13880</v>
      </c>
      <c r="F27" s="118">
        <v>13280</v>
      </c>
      <c r="G27" s="18">
        <v>3.566</v>
      </c>
      <c r="H27" s="19">
        <v>3.5654</v>
      </c>
      <c r="I27" s="42">
        <v>13.99</v>
      </c>
      <c r="J27" s="43">
        <v>13.89</v>
      </c>
      <c r="K27" s="53">
        <v>692.19</v>
      </c>
    </row>
    <row r="28" spans="1:11" s="10" customFormat="1" ht="19.5" customHeight="1">
      <c r="A28" s="120">
        <v>24</v>
      </c>
      <c r="B28" s="12" t="s">
        <v>9</v>
      </c>
      <c r="C28" s="24">
        <v>1218.2</v>
      </c>
      <c r="D28" s="58">
        <v>1147.4</v>
      </c>
      <c r="E28" s="126">
        <v>13870</v>
      </c>
      <c r="F28" s="118">
        <v>13270</v>
      </c>
      <c r="G28" s="18">
        <v>3.5491</v>
      </c>
      <c r="H28" s="19">
        <v>3.5485</v>
      </c>
      <c r="I28" s="42">
        <v>14.05</v>
      </c>
      <c r="J28" s="43">
        <v>13.95</v>
      </c>
      <c r="K28" s="54">
        <v>693.89</v>
      </c>
    </row>
    <row r="29" spans="1:11" s="10" customFormat="1" ht="19.5" customHeight="1">
      <c r="A29" s="120">
        <v>25</v>
      </c>
      <c r="B29" s="12" t="s">
        <v>10</v>
      </c>
      <c r="C29" s="24">
        <v>1222.6</v>
      </c>
      <c r="D29" s="58">
        <v>1151.4</v>
      </c>
      <c r="E29" s="126">
        <v>13970</v>
      </c>
      <c r="F29" s="118">
        <v>13370</v>
      </c>
      <c r="G29" s="18">
        <v>3.5804</v>
      </c>
      <c r="H29" s="19">
        <v>3.5798</v>
      </c>
      <c r="I29" s="213" t="s">
        <v>77</v>
      </c>
      <c r="J29" s="164"/>
      <c r="K29" s="54">
        <v>692.87</v>
      </c>
    </row>
    <row r="30" spans="1:11" s="10" customFormat="1" ht="19.5" customHeight="1">
      <c r="A30" s="120">
        <v>26</v>
      </c>
      <c r="B30" s="12" t="s">
        <v>5</v>
      </c>
      <c r="C30" s="61">
        <v>1213.3</v>
      </c>
      <c r="D30" s="62">
        <v>1142.7</v>
      </c>
      <c r="E30" s="126">
        <v>13925</v>
      </c>
      <c r="F30" s="118">
        <v>13325</v>
      </c>
      <c r="G30" s="214" t="s">
        <v>78</v>
      </c>
      <c r="H30" s="176"/>
      <c r="I30" s="42">
        <v>13.995</v>
      </c>
      <c r="J30" s="43">
        <v>13.895</v>
      </c>
      <c r="K30" s="53">
        <v>692.24</v>
      </c>
    </row>
    <row r="31" spans="1:11" s="10" customFormat="1" ht="19.5" customHeight="1">
      <c r="A31" s="120">
        <v>27</v>
      </c>
      <c r="B31" s="121" t="s">
        <v>6</v>
      </c>
      <c r="C31" s="61">
        <v>1212.3</v>
      </c>
      <c r="D31" s="62">
        <v>1141.7</v>
      </c>
      <c r="E31" s="126">
        <v>13860</v>
      </c>
      <c r="F31" s="118">
        <v>13260</v>
      </c>
      <c r="G31" s="25">
        <v>3.6168</v>
      </c>
      <c r="H31" s="34">
        <v>3.6162</v>
      </c>
      <c r="I31" s="42">
        <v>13.92</v>
      </c>
      <c r="J31" s="43">
        <v>13.82</v>
      </c>
      <c r="K31" s="53">
        <v>687.34</v>
      </c>
    </row>
    <row r="32" spans="1:11" s="10" customFormat="1" ht="19.5" customHeight="1">
      <c r="A32" s="151">
        <v>28</v>
      </c>
      <c r="B32" s="150" t="s">
        <v>7</v>
      </c>
      <c r="C32" s="167"/>
      <c r="D32" s="168"/>
      <c r="E32" s="154"/>
      <c r="F32" s="166"/>
      <c r="G32" s="173"/>
      <c r="H32" s="174"/>
      <c r="I32" s="163"/>
      <c r="J32" s="164"/>
      <c r="K32" s="165"/>
    </row>
    <row r="33" spans="1:11" s="10" customFormat="1" ht="19.5" customHeight="1">
      <c r="A33" s="151">
        <v>29</v>
      </c>
      <c r="B33" s="150" t="s">
        <v>1</v>
      </c>
      <c r="C33" s="178"/>
      <c r="D33" s="179"/>
      <c r="E33" s="154"/>
      <c r="F33" s="166"/>
      <c r="G33" s="173"/>
      <c r="H33" s="174"/>
      <c r="I33" s="163"/>
      <c r="J33" s="164"/>
      <c r="K33" s="165"/>
    </row>
    <row r="34" spans="1:11" s="10" customFormat="1" ht="19.5" customHeight="1">
      <c r="A34" s="120">
        <v>30</v>
      </c>
      <c r="B34" s="12" t="s">
        <v>8</v>
      </c>
      <c r="C34" s="24">
        <v>1221.5</v>
      </c>
      <c r="D34" s="58">
        <v>1150.5</v>
      </c>
      <c r="E34" s="126">
        <v>13915</v>
      </c>
      <c r="F34" s="118">
        <v>13315</v>
      </c>
      <c r="G34" s="32">
        <v>3.5997</v>
      </c>
      <c r="H34" s="26">
        <v>3.5991</v>
      </c>
      <c r="I34" s="11">
        <v>13.99</v>
      </c>
      <c r="J34" s="17">
        <v>13.89</v>
      </c>
      <c r="K34" s="54">
        <v>687.43</v>
      </c>
    </row>
    <row r="35" spans="1:11" s="10" customFormat="1" ht="19.5" customHeight="1" thickBot="1">
      <c r="A35" s="120">
        <v>31</v>
      </c>
      <c r="B35" s="12" t="s">
        <v>9</v>
      </c>
      <c r="C35" s="24">
        <v>1222.6</v>
      </c>
      <c r="D35" s="58">
        <v>1151.4</v>
      </c>
      <c r="E35" s="113">
        <v>13925</v>
      </c>
      <c r="F35" s="114">
        <v>13325</v>
      </c>
      <c r="G35" s="25">
        <v>3.5951</v>
      </c>
      <c r="H35" s="34">
        <v>3.5945</v>
      </c>
      <c r="I35" s="42">
        <v>13.991</v>
      </c>
      <c r="J35" s="43">
        <v>13.891</v>
      </c>
      <c r="K35" s="54">
        <v>690.27</v>
      </c>
    </row>
    <row r="36" spans="1:11" ht="19.5" customHeight="1">
      <c r="A36" s="256" t="s">
        <v>11</v>
      </c>
      <c r="B36" s="257"/>
      <c r="C36" s="44">
        <f>MAX(C5:C35)</f>
        <v>1224.4</v>
      </c>
      <c r="D36" s="45">
        <f aca="true" t="shared" si="0" ref="D36:K36">MAX(D5:D35)</f>
        <v>1153.2</v>
      </c>
      <c r="E36" s="69">
        <f t="shared" si="0"/>
        <v>13970</v>
      </c>
      <c r="F36" s="70">
        <f t="shared" si="0"/>
        <v>13370</v>
      </c>
      <c r="G36" s="39">
        <f t="shared" si="0"/>
        <v>3.6168</v>
      </c>
      <c r="H36" s="21">
        <f t="shared" si="0"/>
        <v>3.6162</v>
      </c>
      <c r="I36" s="39">
        <f t="shared" si="0"/>
        <v>14.24</v>
      </c>
      <c r="J36" s="21">
        <f t="shared" si="0"/>
        <v>14.14</v>
      </c>
      <c r="K36" s="55">
        <f t="shared" si="0"/>
        <v>696.96</v>
      </c>
    </row>
    <row r="37" spans="1:11" ht="19.5" customHeight="1">
      <c r="A37" s="258" t="s">
        <v>12</v>
      </c>
      <c r="B37" s="259"/>
      <c r="C37" s="46">
        <f>MIN(C5:C35)</f>
        <v>1169</v>
      </c>
      <c r="D37" s="47">
        <f aca="true" t="shared" si="1" ref="D37:K37">MIN(D5:D35)</f>
        <v>1101</v>
      </c>
      <c r="E37" s="71">
        <f t="shared" si="1"/>
        <v>13425</v>
      </c>
      <c r="F37" s="68">
        <f t="shared" si="1"/>
        <v>12825</v>
      </c>
      <c r="G37" s="40">
        <f t="shared" si="1"/>
        <v>3.4645</v>
      </c>
      <c r="H37" s="22">
        <f t="shared" si="1"/>
        <v>3.4639</v>
      </c>
      <c r="I37" s="40">
        <f t="shared" si="1"/>
        <v>13.92</v>
      </c>
      <c r="J37" s="22">
        <f t="shared" si="1"/>
        <v>13.82</v>
      </c>
      <c r="K37" s="56">
        <f t="shared" si="1"/>
        <v>659.34</v>
      </c>
    </row>
    <row r="38" spans="1:11" ht="19.5" customHeight="1" thickBot="1">
      <c r="A38" s="254" t="s">
        <v>13</v>
      </c>
      <c r="B38" s="255"/>
      <c r="C38" s="48">
        <f>AVERAGE(C5:C35)</f>
        <v>1207.4549999999997</v>
      </c>
      <c r="D38" s="49">
        <f aca="true" t="shared" si="2" ref="D38:J38">AVERAGE(D5:D35)</f>
        <v>1137.2050000000004</v>
      </c>
      <c r="E38" s="72">
        <f t="shared" si="2"/>
        <v>13711.25</v>
      </c>
      <c r="F38" s="73">
        <f t="shared" si="2"/>
        <v>13111.25</v>
      </c>
      <c r="G38" s="41">
        <f t="shared" si="2"/>
        <v>3.5392904761904767</v>
      </c>
      <c r="H38" s="23">
        <f t="shared" si="2"/>
        <v>3.5386857142857133</v>
      </c>
      <c r="I38" s="41">
        <f>AVERAGE(I5:I35)</f>
        <v>14.122</v>
      </c>
      <c r="J38" s="23">
        <f t="shared" si="2"/>
        <v>14.022000000000002</v>
      </c>
      <c r="K38" s="80">
        <f>AVERAGE(K5:K35)</f>
        <v>681.8663636363638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E3:F3"/>
    <mergeCell ref="G3:H3"/>
    <mergeCell ref="I3:J3"/>
    <mergeCell ref="E2:F2"/>
    <mergeCell ref="G2:H2"/>
    <mergeCell ref="C2:D2"/>
    <mergeCell ref="C3:D3"/>
    <mergeCell ref="A38:B38"/>
    <mergeCell ref="A1:B1"/>
    <mergeCell ref="A2:B3"/>
    <mergeCell ref="A36:B36"/>
    <mergeCell ref="A37:B37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35" sqref="K35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53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20">
        <v>1</v>
      </c>
      <c r="B5" s="12" t="s">
        <v>10</v>
      </c>
      <c r="C5" s="24">
        <v>1225.7</v>
      </c>
      <c r="D5" s="58">
        <v>1154.3</v>
      </c>
      <c r="E5" s="126">
        <v>13950</v>
      </c>
      <c r="F5" s="118">
        <v>13350</v>
      </c>
      <c r="G5" s="123">
        <v>3.6126</v>
      </c>
      <c r="H5" s="19">
        <v>3.612</v>
      </c>
      <c r="I5" s="42">
        <v>13.95</v>
      </c>
      <c r="J5" s="43">
        <v>13.85</v>
      </c>
      <c r="K5" s="54">
        <v>689.81</v>
      </c>
    </row>
    <row r="6" spans="1:11" s="10" customFormat="1" ht="19.5" customHeight="1">
      <c r="A6" s="120">
        <v>2</v>
      </c>
      <c r="B6" s="12" t="s">
        <v>5</v>
      </c>
      <c r="C6" s="24">
        <v>1225.7</v>
      </c>
      <c r="D6" s="58">
        <v>1154.3</v>
      </c>
      <c r="E6" s="126">
        <v>14000</v>
      </c>
      <c r="F6" s="118">
        <v>13400</v>
      </c>
      <c r="G6" s="18">
        <v>3.5961</v>
      </c>
      <c r="H6" s="19">
        <v>3.5955</v>
      </c>
      <c r="I6" s="42">
        <v>13.9</v>
      </c>
      <c r="J6" s="43">
        <v>13.8</v>
      </c>
      <c r="K6" s="54">
        <v>693.61</v>
      </c>
    </row>
    <row r="7" spans="1:11" s="10" customFormat="1" ht="19.5" customHeight="1">
      <c r="A7" s="120">
        <v>3</v>
      </c>
      <c r="B7" s="12" t="s">
        <v>6</v>
      </c>
      <c r="C7" s="63">
        <v>1221.5</v>
      </c>
      <c r="D7" s="65">
        <v>1150.5</v>
      </c>
      <c r="E7" s="126">
        <v>13900</v>
      </c>
      <c r="F7" s="118">
        <v>13300</v>
      </c>
      <c r="G7" s="32">
        <v>3.5409</v>
      </c>
      <c r="H7" s="26">
        <v>3.5403</v>
      </c>
      <c r="I7" s="11">
        <v>13.851</v>
      </c>
      <c r="J7" s="17">
        <v>13.751</v>
      </c>
      <c r="K7" s="54">
        <v>691.36</v>
      </c>
    </row>
    <row r="8" spans="1:11" s="10" customFormat="1" ht="19.5" customHeight="1">
      <c r="A8" s="151">
        <v>4</v>
      </c>
      <c r="B8" s="150" t="s">
        <v>7</v>
      </c>
      <c r="C8" s="171"/>
      <c r="D8" s="172"/>
      <c r="E8" s="154"/>
      <c r="F8" s="166"/>
      <c r="G8" s="173"/>
      <c r="H8" s="174"/>
      <c r="I8" s="163"/>
      <c r="J8" s="164"/>
      <c r="K8" s="160"/>
    </row>
    <row r="9" spans="1:11" s="10" customFormat="1" ht="19.5" customHeight="1">
      <c r="A9" s="151">
        <v>5</v>
      </c>
      <c r="B9" s="150" t="s">
        <v>1</v>
      </c>
      <c r="C9" s="171"/>
      <c r="D9" s="172"/>
      <c r="E9" s="154"/>
      <c r="F9" s="166"/>
      <c r="G9" s="173"/>
      <c r="H9" s="174"/>
      <c r="I9" s="163"/>
      <c r="J9" s="164"/>
      <c r="K9" s="160"/>
    </row>
    <row r="10" spans="1:11" s="10" customFormat="1" ht="19.5" customHeight="1">
      <c r="A10" s="120">
        <v>6</v>
      </c>
      <c r="B10" s="119" t="s">
        <v>8</v>
      </c>
      <c r="C10" s="217" t="s">
        <v>79</v>
      </c>
      <c r="D10" s="168"/>
      <c r="E10" s="126">
        <v>13750</v>
      </c>
      <c r="F10" s="118">
        <v>13150</v>
      </c>
      <c r="G10" s="18">
        <v>3.5098</v>
      </c>
      <c r="H10" s="19">
        <v>3.5092</v>
      </c>
      <c r="I10" s="42">
        <v>13.77</v>
      </c>
      <c r="J10" s="43">
        <v>13.67</v>
      </c>
      <c r="K10" s="54">
        <v>683.27</v>
      </c>
    </row>
    <row r="11" spans="1:11" s="10" customFormat="1" ht="19.5" customHeight="1">
      <c r="A11" s="120">
        <v>7</v>
      </c>
      <c r="B11" s="12" t="s">
        <v>9</v>
      </c>
      <c r="C11" s="24">
        <v>1196.8</v>
      </c>
      <c r="D11" s="58">
        <v>1127.2</v>
      </c>
      <c r="E11" s="126">
        <v>13680</v>
      </c>
      <c r="F11" s="118">
        <v>13080</v>
      </c>
      <c r="G11" s="218">
        <v>3.4745</v>
      </c>
      <c r="H11" s="43">
        <v>3.4739</v>
      </c>
      <c r="I11" s="42">
        <v>13.84</v>
      </c>
      <c r="J11" s="43">
        <v>13.74</v>
      </c>
      <c r="K11" s="54">
        <v>680.55</v>
      </c>
    </row>
    <row r="12" spans="1:11" s="10" customFormat="1" ht="19.5" customHeight="1">
      <c r="A12" s="120">
        <v>8</v>
      </c>
      <c r="B12" s="12" t="s">
        <v>10</v>
      </c>
      <c r="C12" s="24">
        <v>1190.6</v>
      </c>
      <c r="D12" s="58">
        <v>1121.4</v>
      </c>
      <c r="E12" s="126">
        <v>13550</v>
      </c>
      <c r="F12" s="118">
        <v>12950</v>
      </c>
      <c r="G12" s="18">
        <v>3.3898</v>
      </c>
      <c r="H12" s="19">
        <v>3.3892</v>
      </c>
      <c r="I12" s="42">
        <v>13.9</v>
      </c>
      <c r="J12" s="43">
        <v>13.8</v>
      </c>
      <c r="K12" s="54">
        <v>679.85</v>
      </c>
    </row>
    <row r="13" spans="1:11" s="10" customFormat="1" ht="19.5" customHeight="1">
      <c r="A13" s="120">
        <v>9</v>
      </c>
      <c r="B13" s="12" t="s">
        <v>5</v>
      </c>
      <c r="C13" s="63">
        <v>1186.5</v>
      </c>
      <c r="D13" s="65">
        <v>1117.5</v>
      </c>
      <c r="E13" s="75">
        <v>13530</v>
      </c>
      <c r="F13" s="75">
        <v>12930</v>
      </c>
      <c r="G13" s="25">
        <v>3.3817</v>
      </c>
      <c r="H13" s="34">
        <v>3.3811</v>
      </c>
      <c r="I13" s="199">
        <v>13.82</v>
      </c>
      <c r="J13" s="26">
        <v>13.72</v>
      </c>
      <c r="K13" s="53">
        <v>673.14</v>
      </c>
    </row>
    <row r="14" spans="1:11" s="10" customFormat="1" ht="19.5" customHeight="1">
      <c r="A14" s="120">
        <v>10</v>
      </c>
      <c r="B14" s="12" t="s">
        <v>6</v>
      </c>
      <c r="C14" s="63">
        <v>1194.8</v>
      </c>
      <c r="D14" s="65">
        <v>1125.2</v>
      </c>
      <c r="E14" s="75">
        <v>13595</v>
      </c>
      <c r="F14" s="75">
        <v>12995</v>
      </c>
      <c r="G14" s="32">
        <v>3.4261</v>
      </c>
      <c r="H14" s="26">
        <v>3.4255</v>
      </c>
      <c r="I14" s="11">
        <v>13.8</v>
      </c>
      <c r="J14" s="17">
        <v>13.7</v>
      </c>
      <c r="K14" s="54">
        <v>678.18</v>
      </c>
    </row>
    <row r="15" spans="1:11" s="10" customFormat="1" ht="19.5" customHeight="1">
      <c r="A15" s="151">
        <v>11</v>
      </c>
      <c r="B15" s="150" t="s">
        <v>7</v>
      </c>
      <c r="C15" s="171"/>
      <c r="D15" s="172"/>
      <c r="E15" s="154"/>
      <c r="F15" s="166"/>
      <c r="G15" s="173"/>
      <c r="H15" s="174"/>
      <c r="I15" s="163"/>
      <c r="J15" s="164"/>
      <c r="K15" s="160"/>
    </row>
    <row r="16" spans="1:11" s="10" customFormat="1" ht="19.5" customHeight="1">
      <c r="A16" s="151">
        <v>12</v>
      </c>
      <c r="B16" s="150" t="s">
        <v>1</v>
      </c>
      <c r="C16" s="171"/>
      <c r="D16" s="172"/>
      <c r="E16" s="154"/>
      <c r="F16" s="166"/>
      <c r="G16" s="173"/>
      <c r="H16" s="174"/>
      <c r="I16" s="163"/>
      <c r="J16" s="164"/>
      <c r="K16" s="160"/>
    </row>
    <row r="17" spans="1:11" s="10" customFormat="1" ht="19.5" customHeight="1">
      <c r="A17" s="120">
        <v>13</v>
      </c>
      <c r="B17" s="119" t="s">
        <v>8</v>
      </c>
      <c r="C17" s="24">
        <v>1206.1</v>
      </c>
      <c r="D17" s="58">
        <v>1135.9</v>
      </c>
      <c r="E17" s="126">
        <v>13625</v>
      </c>
      <c r="F17" s="118">
        <v>13025</v>
      </c>
      <c r="G17" s="18">
        <v>3.4533</v>
      </c>
      <c r="H17" s="19">
        <v>3.4527</v>
      </c>
      <c r="I17" s="42">
        <v>13.8</v>
      </c>
      <c r="J17" s="43">
        <v>13.7</v>
      </c>
      <c r="K17" s="54">
        <v>683.67</v>
      </c>
    </row>
    <row r="18" spans="1:11" s="10" customFormat="1" ht="19.5" customHeight="1">
      <c r="A18" s="120">
        <v>14</v>
      </c>
      <c r="B18" s="12" t="s">
        <v>9</v>
      </c>
      <c r="C18" s="24">
        <v>1205.1</v>
      </c>
      <c r="D18" s="58">
        <v>1134.9</v>
      </c>
      <c r="E18" s="126">
        <v>13560</v>
      </c>
      <c r="F18" s="118">
        <v>12960</v>
      </c>
      <c r="G18" s="18">
        <v>3.4839</v>
      </c>
      <c r="H18" s="19">
        <v>3.4833</v>
      </c>
      <c r="I18" s="42">
        <v>13.75</v>
      </c>
      <c r="J18" s="43">
        <v>13.65</v>
      </c>
      <c r="K18" s="54">
        <v>685</v>
      </c>
    </row>
    <row r="19" spans="1:11" s="10" customFormat="1" ht="19.5" customHeight="1">
      <c r="A19" s="120">
        <v>15</v>
      </c>
      <c r="B19" s="12" t="s">
        <v>10</v>
      </c>
      <c r="C19" s="24">
        <v>1211</v>
      </c>
      <c r="D19" s="58">
        <v>1140.6</v>
      </c>
      <c r="E19" s="126">
        <v>13675</v>
      </c>
      <c r="F19" s="118">
        <v>13075</v>
      </c>
      <c r="G19" s="18">
        <v>3.4768</v>
      </c>
      <c r="H19" s="19">
        <v>3.4762</v>
      </c>
      <c r="I19" s="42">
        <v>13.745</v>
      </c>
      <c r="J19" s="43">
        <v>13.645</v>
      </c>
      <c r="K19" s="54">
        <v>688.34</v>
      </c>
    </row>
    <row r="20" spans="1:11" s="10" customFormat="1" ht="19.5" customHeight="1">
      <c r="A20" s="120">
        <v>16</v>
      </c>
      <c r="B20" s="12" t="s">
        <v>5</v>
      </c>
      <c r="C20" s="63">
        <v>1202</v>
      </c>
      <c r="D20" s="65">
        <v>1132</v>
      </c>
      <c r="E20" s="209">
        <v>13620</v>
      </c>
      <c r="F20" s="201">
        <v>13020</v>
      </c>
      <c r="G20" s="25">
        <v>3.4904</v>
      </c>
      <c r="H20" s="34">
        <v>3.4898</v>
      </c>
      <c r="I20" s="42">
        <v>13.92</v>
      </c>
      <c r="J20" s="43">
        <v>13.82</v>
      </c>
      <c r="K20" s="53">
        <v>685.89</v>
      </c>
    </row>
    <row r="21" spans="1:11" s="10" customFormat="1" ht="19.5" customHeight="1">
      <c r="A21" s="120">
        <v>17</v>
      </c>
      <c r="B21" s="12" t="s">
        <v>6</v>
      </c>
      <c r="C21" s="63">
        <v>1203</v>
      </c>
      <c r="D21" s="65">
        <v>1133</v>
      </c>
      <c r="E21" s="209">
        <v>13640</v>
      </c>
      <c r="F21" s="201">
        <v>13040</v>
      </c>
      <c r="G21" s="32">
        <v>3.4372</v>
      </c>
      <c r="H21" s="26">
        <v>3.4366</v>
      </c>
      <c r="I21" s="215" t="s">
        <v>82</v>
      </c>
      <c r="J21" s="216"/>
      <c r="K21" s="54">
        <v>689.83</v>
      </c>
    </row>
    <row r="22" spans="1:11" s="10" customFormat="1" ht="19.5" customHeight="1">
      <c r="A22" s="151">
        <v>18</v>
      </c>
      <c r="B22" s="150" t="s">
        <v>7</v>
      </c>
      <c r="C22" s="171"/>
      <c r="D22" s="172"/>
      <c r="E22" s="173"/>
      <c r="F22" s="174"/>
      <c r="G22" s="173"/>
      <c r="H22" s="174"/>
      <c r="I22" s="163"/>
      <c r="J22" s="164"/>
      <c r="K22" s="160"/>
    </row>
    <row r="23" spans="1:11" s="10" customFormat="1" ht="19.5" customHeight="1">
      <c r="A23" s="151">
        <v>19</v>
      </c>
      <c r="B23" s="150" t="s">
        <v>1</v>
      </c>
      <c r="C23" s="171"/>
      <c r="D23" s="172"/>
      <c r="E23" s="173"/>
      <c r="F23" s="174"/>
      <c r="G23" s="173"/>
      <c r="H23" s="174"/>
      <c r="I23" s="163"/>
      <c r="J23" s="164"/>
      <c r="K23" s="160"/>
    </row>
    <row r="24" spans="1:11" s="10" customFormat="1" ht="19.5" customHeight="1">
      <c r="A24" s="120">
        <v>20</v>
      </c>
      <c r="B24" s="119" t="s">
        <v>8</v>
      </c>
      <c r="C24" s="24">
        <v>1198.7</v>
      </c>
      <c r="D24" s="58">
        <v>1128.9</v>
      </c>
      <c r="E24" s="209">
        <v>13580</v>
      </c>
      <c r="F24" s="201">
        <v>12980</v>
      </c>
      <c r="G24" s="18">
        <v>3.3835</v>
      </c>
      <c r="H24" s="19">
        <v>3.3829</v>
      </c>
      <c r="I24" s="215" t="s">
        <v>81</v>
      </c>
      <c r="J24" s="216"/>
      <c r="K24" s="54">
        <v>685.64</v>
      </c>
    </row>
    <row r="25" spans="1:11" s="10" customFormat="1" ht="19.5" customHeight="1">
      <c r="A25" s="120">
        <v>21</v>
      </c>
      <c r="B25" s="12" t="s">
        <v>9</v>
      </c>
      <c r="C25" s="24">
        <v>1193.7</v>
      </c>
      <c r="D25" s="58">
        <v>1124.3</v>
      </c>
      <c r="E25" s="209">
        <v>13560</v>
      </c>
      <c r="F25" s="201">
        <v>12960</v>
      </c>
      <c r="G25" s="18">
        <v>3.3897</v>
      </c>
      <c r="H25" s="19">
        <v>3.3891</v>
      </c>
      <c r="I25" s="42">
        <v>13.97</v>
      </c>
      <c r="J25" s="43">
        <v>13.87</v>
      </c>
      <c r="K25" s="54">
        <v>679.8</v>
      </c>
    </row>
    <row r="26" spans="1:11" s="10" customFormat="1" ht="19.5" customHeight="1">
      <c r="A26" s="120">
        <v>22</v>
      </c>
      <c r="B26" s="12" t="s">
        <v>10</v>
      </c>
      <c r="C26" s="24">
        <v>1185.5</v>
      </c>
      <c r="D26" s="58">
        <v>1116.5</v>
      </c>
      <c r="E26" s="209">
        <v>13575</v>
      </c>
      <c r="F26" s="201">
        <v>12975</v>
      </c>
      <c r="G26" s="18">
        <v>3.3883</v>
      </c>
      <c r="H26" s="19">
        <v>3.3877</v>
      </c>
      <c r="I26" s="42">
        <v>14.07</v>
      </c>
      <c r="J26" s="43">
        <v>13.97</v>
      </c>
      <c r="K26" s="54">
        <v>676.03</v>
      </c>
    </row>
    <row r="27" spans="1:11" s="10" customFormat="1" ht="19.5" customHeight="1">
      <c r="A27" s="120">
        <v>23</v>
      </c>
      <c r="B27" s="12" t="s">
        <v>5</v>
      </c>
      <c r="C27" s="63">
        <v>1183.4</v>
      </c>
      <c r="D27" s="65">
        <v>1114.6</v>
      </c>
      <c r="E27" s="209">
        <v>13565</v>
      </c>
      <c r="F27" s="201">
        <v>12965</v>
      </c>
      <c r="G27" s="25">
        <v>3.3533</v>
      </c>
      <c r="H27" s="34">
        <v>3.3527</v>
      </c>
      <c r="I27" s="42">
        <v>14.45</v>
      </c>
      <c r="J27" s="43">
        <v>14.35</v>
      </c>
      <c r="K27" s="53">
        <v>672.8</v>
      </c>
    </row>
    <row r="28" spans="1:11" s="10" customFormat="1" ht="19.5" customHeight="1">
      <c r="A28" s="120">
        <v>24</v>
      </c>
      <c r="B28" s="12" t="s">
        <v>6</v>
      </c>
      <c r="C28" s="63">
        <v>1203</v>
      </c>
      <c r="D28" s="65">
        <v>1133</v>
      </c>
      <c r="E28" s="209">
        <v>13580</v>
      </c>
      <c r="F28" s="201">
        <v>12980</v>
      </c>
      <c r="G28" s="32">
        <v>3.3772</v>
      </c>
      <c r="H28" s="26">
        <v>3.3766</v>
      </c>
      <c r="I28" s="11">
        <v>14.93</v>
      </c>
      <c r="J28" s="17">
        <v>14.83</v>
      </c>
      <c r="K28" s="54">
        <v>669.88</v>
      </c>
    </row>
    <row r="29" spans="1:11" s="10" customFormat="1" ht="19.5" customHeight="1">
      <c r="A29" s="151">
        <v>25</v>
      </c>
      <c r="B29" s="150" t="s">
        <v>7</v>
      </c>
      <c r="C29" s="171"/>
      <c r="D29" s="172"/>
      <c r="E29" s="173"/>
      <c r="F29" s="174"/>
      <c r="G29" s="173"/>
      <c r="H29" s="174"/>
      <c r="I29" s="163"/>
      <c r="J29" s="164"/>
      <c r="K29" s="160"/>
    </row>
    <row r="30" spans="1:11" s="10" customFormat="1" ht="19.5" customHeight="1">
      <c r="A30" s="151">
        <v>26</v>
      </c>
      <c r="B30" s="150" t="s">
        <v>1</v>
      </c>
      <c r="C30" s="171"/>
      <c r="D30" s="172"/>
      <c r="E30" s="173"/>
      <c r="F30" s="174"/>
      <c r="G30" s="173"/>
      <c r="H30" s="174"/>
      <c r="I30" s="163"/>
      <c r="J30" s="164"/>
      <c r="K30" s="160"/>
    </row>
    <row r="31" spans="1:11" s="10" customFormat="1" ht="19.5" customHeight="1">
      <c r="A31" s="120">
        <v>27</v>
      </c>
      <c r="B31" s="119" t="s">
        <v>8</v>
      </c>
      <c r="C31" s="24">
        <v>1209.5</v>
      </c>
      <c r="D31" s="58">
        <v>1139.1</v>
      </c>
      <c r="E31" s="209">
        <v>13750</v>
      </c>
      <c r="F31" s="201">
        <v>13150</v>
      </c>
      <c r="G31" s="18">
        <v>3.3934</v>
      </c>
      <c r="H31" s="19">
        <v>3.3928</v>
      </c>
      <c r="I31" s="42">
        <v>15.3</v>
      </c>
      <c r="J31" s="43">
        <v>15.2</v>
      </c>
      <c r="K31" s="222" t="s">
        <v>80</v>
      </c>
    </row>
    <row r="32" spans="1:11" s="10" customFormat="1" ht="19.5" customHeight="1">
      <c r="A32" s="120">
        <v>28</v>
      </c>
      <c r="B32" s="12" t="s">
        <v>9</v>
      </c>
      <c r="C32" s="24">
        <v>1217.4</v>
      </c>
      <c r="D32" s="58">
        <v>1146.6</v>
      </c>
      <c r="E32" s="209">
        <v>13585</v>
      </c>
      <c r="F32" s="201">
        <v>12985</v>
      </c>
      <c r="G32" s="18">
        <v>3.3267</v>
      </c>
      <c r="H32" s="19">
        <v>3.3261</v>
      </c>
      <c r="I32" s="42">
        <v>14.9</v>
      </c>
      <c r="J32" s="43">
        <v>14.8</v>
      </c>
      <c r="K32" s="54">
        <v>680.21</v>
      </c>
    </row>
    <row r="33" spans="1:11" s="10" customFormat="1" ht="19.5" customHeight="1">
      <c r="A33" s="120">
        <v>29</v>
      </c>
      <c r="B33" s="12" t="s">
        <v>10</v>
      </c>
      <c r="C33" s="24">
        <v>1200.9</v>
      </c>
      <c r="D33" s="58">
        <v>1131.1</v>
      </c>
      <c r="E33" s="209">
        <v>13470</v>
      </c>
      <c r="F33" s="201">
        <v>12870</v>
      </c>
      <c r="G33" s="18">
        <v>3.2435</v>
      </c>
      <c r="H33" s="19">
        <v>3.2429</v>
      </c>
      <c r="I33" s="42">
        <v>14.98</v>
      </c>
      <c r="J33" s="43">
        <v>14.88</v>
      </c>
      <c r="K33" s="54">
        <v>674.16</v>
      </c>
    </row>
    <row r="34" spans="1:11" s="10" customFormat="1" ht="19.5" customHeight="1">
      <c r="A34" s="120">
        <v>30</v>
      </c>
      <c r="B34" s="12" t="s">
        <v>5</v>
      </c>
      <c r="C34" s="63">
        <v>1186.5</v>
      </c>
      <c r="D34" s="65">
        <v>1117.5</v>
      </c>
      <c r="E34" s="209">
        <v>13430</v>
      </c>
      <c r="F34" s="201">
        <v>12830</v>
      </c>
      <c r="G34" s="25">
        <v>3.2098</v>
      </c>
      <c r="H34" s="34">
        <v>3.2092</v>
      </c>
      <c r="I34" s="42">
        <v>15.04</v>
      </c>
      <c r="J34" s="43">
        <v>14.94</v>
      </c>
      <c r="K34" s="53">
        <v>661.49</v>
      </c>
    </row>
    <row r="35" spans="1:11" s="10" customFormat="1" ht="19.5" customHeight="1" thickBot="1">
      <c r="A35" s="120"/>
      <c r="B35" s="122"/>
      <c r="C35" s="219"/>
      <c r="D35" s="220"/>
      <c r="E35" s="221"/>
      <c r="F35" s="201"/>
      <c r="G35" s="83"/>
      <c r="H35" s="84"/>
      <c r="I35" s="85"/>
      <c r="J35" s="86"/>
      <c r="K35" s="87"/>
    </row>
    <row r="36" spans="1:11" ht="19.5" customHeight="1">
      <c r="A36" s="256" t="s">
        <v>11</v>
      </c>
      <c r="B36" s="257"/>
      <c r="C36" s="44">
        <f>MAX(C5:C35)</f>
        <v>1225.7</v>
      </c>
      <c r="D36" s="45">
        <f aca="true" t="shared" si="0" ref="D36:K36">MAX(D5:D35)</f>
        <v>1154.3</v>
      </c>
      <c r="E36" s="69">
        <f t="shared" si="0"/>
        <v>14000</v>
      </c>
      <c r="F36" s="70">
        <f t="shared" si="0"/>
        <v>13400</v>
      </c>
      <c r="G36" s="39">
        <f t="shared" si="0"/>
        <v>3.6126</v>
      </c>
      <c r="H36" s="21">
        <f t="shared" si="0"/>
        <v>3.612</v>
      </c>
      <c r="I36" s="39">
        <f t="shared" si="0"/>
        <v>15.3</v>
      </c>
      <c r="J36" s="21">
        <f t="shared" si="0"/>
        <v>15.2</v>
      </c>
      <c r="K36" s="55">
        <f t="shared" si="0"/>
        <v>693.61</v>
      </c>
    </row>
    <row r="37" spans="1:11" ht="19.5" customHeight="1">
      <c r="A37" s="258" t="s">
        <v>12</v>
      </c>
      <c r="B37" s="259"/>
      <c r="C37" s="46">
        <f>MIN(C5:C35)</f>
        <v>1183.4</v>
      </c>
      <c r="D37" s="47">
        <f aca="true" t="shared" si="1" ref="D37:K37">MIN(D5:D35)</f>
        <v>1114.6</v>
      </c>
      <c r="E37" s="71">
        <f t="shared" si="1"/>
        <v>13430</v>
      </c>
      <c r="F37" s="68">
        <f t="shared" si="1"/>
        <v>12830</v>
      </c>
      <c r="G37" s="40">
        <f t="shared" si="1"/>
        <v>3.2098</v>
      </c>
      <c r="H37" s="22">
        <f t="shared" si="1"/>
        <v>3.2092</v>
      </c>
      <c r="I37" s="40">
        <f t="shared" si="1"/>
        <v>13.745</v>
      </c>
      <c r="J37" s="22">
        <f t="shared" si="1"/>
        <v>13.645</v>
      </c>
      <c r="K37" s="56">
        <f t="shared" si="1"/>
        <v>661.49</v>
      </c>
    </row>
    <row r="38" spans="1:11" ht="19.5" customHeight="1" thickBot="1">
      <c r="A38" s="254" t="s">
        <v>13</v>
      </c>
      <c r="B38" s="255"/>
      <c r="C38" s="48">
        <f>AVERAGE(C5:C35)</f>
        <v>1202.2571428571432</v>
      </c>
      <c r="D38" s="49">
        <f aca="true" t="shared" si="2" ref="D38:J38">AVERAGE(D5:D35)</f>
        <v>1132.3047619047616</v>
      </c>
      <c r="E38" s="72">
        <f t="shared" si="2"/>
        <v>13644.09090909091</v>
      </c>
      <c r="F38" s="73">
        <f t="shared" si="2"/>
        <v>13044.09090909091</v>
      </c>
      <c r="G38" s="41">
        <f t="shared" si="2"/>
        <v>3.4244772727272728</v>
      </c>
      <c r="H38" s="23">
        <f t="shared" si="2"/>
        <v>3.423877272727272</v>
      </c>
      <c r="I38" s="41">
        <f>AVERAGE(I5:I35)</f>
        <v>14.184300000000002</v>
      </c>
      <c r="J38" s="23">
        <f t="shared" si="2"/>
        <v>14.084300000000002</v>
      </c>
      <c r="K38" s="80">
        <f>AVERAGE(K5:K35)</f>
        <v>681.0719047619048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54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9">
        <v>1</v>
      </c>
      <c r="B5" s="12" t="s">
        <v>6</v>
      </c>
      <c r="C5" s="61">
        <v>1184.5</v>
      </c>
      <c r="D5" s="62">
        <v>1115.5</v>
      </c>
      <c r="E5" s="224">
        <v>13450</v>
      </c>
      <c r="F5" s="224">
        <v>12850</v>
      </c>
      <c r="G5" s="32">
        <v>3.2298</v>
      </c>
      <c r="H5" s="26">
        <v>3.2292</v>
      </c>
      <c r="I5" s="11">
        <v>15</v>
      </c>
      <c r="J5" s="17">
        <v>14.9</v>
      </c>
      <c r="K5" s="54">
        <v>661.37</v>
      </c>
    </row>
    <row r="6" spans="1:11" s="10" customFormat="1" ht="19.5" customHeight="1">
      <c r="A6" s="148">
        <v>2</v>
      </c>
      <c r="B6" s="150" t="s">
        <v>7</v>
      </c>
      <c r="C6" s="171"/>
      <c r="D6" s="172"/>
      <c r="E6" s="154"/>
      <c r="F6" s="166"/>
      <c r="G6" s="173"/>
      <c r="H6" s="174"/>
      <c r="I6" s="163"/>
      <c r="J6" s="164"/>
      <c r="K6" s="180"/>
    </row>
    <row r="7" spans="1:11" s="10" customFormat="1" ht="19.5" customHeight="1">
      <c r="A7" s="148">
        <v>3</v>
      </c>
      <c r="B7" s="150" t="s">
        <v>1</v>
      </c>
      <c r="C7" s="171"/>
      <c r="D7" s="172"/>
      <c r="E7" s="154"/>
      <c r="F7" s="166"/>
      <c r="G7" s="173"/>
      <c r="H7" s="174"/>
      <c r="I7" s="163"/>
      <c r="J7" s="164"/>
      <c r="K7" s="160"/>
    </row>
    <row r="8" spans="1:11" s="10" customFormat="1" ht="19.5" customHeight="1">
      <c r="A8" s="9">
        <v>4</v>
      </c>
      <c r="B8" s="119" t="s">
        <v>8</v>
      </c>
      <c r="C8" s="24">
        <v>1182.4</v>
      </c>
      <c r="D8" s="58">
        <v>1113.6</v>
      </c>
      <c r="E8" s="224">
        <v>13435</v>
      </c>
      <c r="F8" s="118">
        <v>12835</v>
      </c>
      <c r="G8" s="18">
        <v>3.248</v>
      </c>
      <c r="H8" s="19">
        <v>3.2474</v>
      </c>
      <c r="I8" s="42">
        <v>15.06</v>
      </c>
      <c r="J8" s="43">
        <v>14.96</v>
      </c>
      <c r="K8" s="54">
        <v>659.64</v>
      </c>
    </row>
    <row r="9" spans="1:11" s="10" customFormat="1" ht="19.5" customHeight="1">
      <c r="A9" s="9">
        <v>5</v>
      </c>
      <c r="B9" s="12" t="s">
        <v>9</v>
      </c>
      <c r="C9" s="24">
        <v>1183.4</v>
      </c>
      <c r="D9" s="58">
        <v>1114.6</v>
      </c>
      <c r="E9" s="225" t="s">
        <v>84</v>
      </c>
      <c r="F9" s="226"/>
      <c r="G9" s="18">
        <v>3.2904</v>
      </c>
      <c r="H9" s="19">
        <v>3.2898</v>
      </c>
      <c r="I9" s="42">
        <v>14.8</v>
      </c>
      <c r="J9" s="43">
        <v>14.7</v>
      </c>
      <c r="K9" s="54">
        <v>659.26</v>
      </c>
    </row>
    <row r="10" spans="1:11" s="10" customFormat="1" ht="19.5" customHeight="1">
      <c r="A10" s="9">
        <v>6</v>
      </c>
      <c r="B10" s="12" t="s">
        <v>10</v>
      </c>
      <c r="C10" s="24">
        <v>1195.8</v>
      </c>
      <c r="D10" s="58">
        <v>1126.2</v>
      </c>
      <c r="E10" s="223" t="s">
        <v>83</v>
      </c>
      <c r="F10" s="118"/>
      <c r="G10" s="18">
        <v>3.3242</v>
      </c>
      <c r="H10" s="19">
        <v>3.3236</v>
      </c>
      <c r="I10" s="42">
        <v>14.695</v>
      </c>
      <c r="J10" s="43">
        <v>14.595</v>
      </c>
      <c r="K10" s="54">
        <v>661.29</v>
      </c>
    </row>
    <row r="11" spans="1:11" s="10" customFormat="1" ht="19.5" customHeight="1">
      <c r="A11" s="9">
        <v>7</v>
      </c>
      <c r="B11" s="12" t="s">
        <v>5</v>
      </c>
      <c r="C11" s="63">
        <v>1192.7</v>
      </c>
      <c r="D11" s="65">
        <v>1123.3</v>
      </c>
      <c r="E11" s="223" t="s">
        <v>83</v>
      </c>
      <c r="F11" s="65"/>
      <c r="G11" s="25">
        <v>3.3388</v>
      </c>
      <c r="H11" s="34">
        <v>3.3382</v>
      </c>
      <c r="I11" s="42">
        <v>14.725</v>
      </c>
      <c r="J11" s="43">
        <v>14.625</v>
      </c>
      <c r="K11" s="53">
        <v>664.51</v>
      </c>
    </row>
    <row r="12" spans="1:11" s="10" customFormat="1" ht="19.5" customHeight="1">
      <c r="A12" s="9">
        <v>8</v>
      </c>
      <c r="B12" s="12" t="s">
        <v>6</v>
      </c>
      <c r="C12" s="61">
        <v>1191.1</v>
      </c>
      <c r="D12" s="62">
        <v>1121.9</v>
      </c>
      <c r="E12" s="225" t="s">
        <v>84</v>
      </c>
      <c r="F12" s="226"/>
      <c r="G12" s="32">
        <v>3.2968</v>
      </c>
      <c r="H12" s="26">
        <v>3.2962</v>
      </c>
      <c r="I12" s="227" t="s">
        <v>85</v>
      </c>
      <c r="J12" s="17"/>
      <c r="K12" s="54">
        <v>664.06</v>
      </c>
    </row>
    <row r="13" spans="1:11" s="10" customFormat="1" ht="19.5" customHeight="1">
      <c r="A13" s="148">
        <v>9</v>
      </c>
      <c r="B13" s="150" t="s">
        <v>7</v>
      </c>
      <c r="C13" s="171"/>
      <c r="D13" s="172"/>
      <c r="E13" s="154"/>
      <c r="F13" s="166"/>
      <c r="G13" s="173"/>
      <c r="H13" s="174"/>
      <c r="I13" s="181"/>
      <c r="J13" s="182"/>
      <c r="K13" s="160"/>
    </row>
    <row r="14" spans="1:11" s="10" customFormat="1" ht="19.5" customHeight="1">
      <c r="A14" s="148">
        <v>10</v>
      </c>
      <c r="B14" s="150" t="s">
        <v>1</v>
      </c>
      <c r="C14" s="171"/>
      <c r="D14" s="172"/>
      <c r="E14" s="154"/>
      <c r="F14" s="166"/>
      <c r="G14" s="173"/>
      <c r="H14" s="174"/>
      <c r="I14" s="163"/>
      <c r="J14" s="164"/>
      <c r="K14" s="160"/>
    </row>
    <row r="15" spans="1:11" s="10" customFormat="1" ht="19.5" customHeight="1">
      <c r="A15" s="9">
        <v>11</v>
      </c>
      <c r="B15" s="119" t="s">
        <v>8</v>
      </c>
      <c r="C15" s="24">
        <v>1182.4</v>
      </c>
      <c r="D15" s="58">
        <v>1113.6</v>
      </c>
      <c r="E15" s="126">
        <v>13425</v>
      </c>
      <c r="F15" s="118">
        <v>12825</v>
      </c>
      <c r="G15" s="18">
        <v>3.3031</v>
      </c>
      <c r="H15" s="19">
        <v>3.3025</v>
      </c>
      <c r="I15" s="42">
        <v>14.64</v>
      </c>
      <c r="J15" s="43">
        <v>14.54</v>
      </c>
      <c r="K15" s="54">
        <v>661.5</v>
      </c>
    </row>
    <row r="16" spans="1:11" s="10" customFormat="1" ht="19.5" customHeight="1">
      <c r="A16" s="9">
        <v>12</v>
      </c>
      <c r="B16" s="12" t="s">
        <v>9</v>
      </c>
      <c r="C16" s="24">
        <v>1183.4</v>
      </c>
      <c r="D16" s="58">
        <v>1114.6</v>
      </c>
      <c r="E16" s="126">
        <v>13440</v>
      </c>
      <c r="F16" s="118">
        <v>12840</v>
      </c>
      <c r="G16" s="18">
        <v>3.275</v>
      </c>
      <c r="H16" s="19">
        <v>3.2744</v>
      </c>
      <c r="I16" s="42">
        <v>14.56</v>
      </c>
      <c r="J16" s="43">
        <v>14.46</v>
      </c>
      <c r="K16" s="54">
        <v>657.84</v>
      </c>
    </row>
    <row r="17" spans="1:11" s="10" customFormat="1" ht="19.5" customHeight="1">
      <c r="A17" s="9">
        <v>13</v>
      </c>
      <c r="B17" s="12" t="s">
        <v>10</v>
      </c>
      <c r="C17" s="24">
        <v>1176.2</v>
      </c>
      <c r="D17" s="58">
        <v>1107.8</v>
      </c>
      <c r="E17" s="126">
        <v>13390</v>
      </c>
      <c r="F17" s="118">
        <v>12790</v>
      </c>
      <c r="G17" s="18">
        <v>3.2896</v>
      </c>
      <c r="H17" s="19">
        <v>3.289</v>
      </c>
      <c r="I17" s="42">
        <v>14.57</v>
      </c>
      <c r="J17" s="43">
        <v>14.47</v>
      </c>
      <c r="K17" s="54">
        <v>657.82</v>
      </c>
    </row>
    <row r="18" spans="1:11" s="10" customFormat="1" ht="19.5" customHeight="1">
      <c r="A18" s="9">
        <v>14</v>
      </c>
      <c r="B18" s="12" t="s">
        <v>5</v>
      </c>
      <c r="C18" s="63">
        <v>1181.2</v>
      </c>
      <c r="D18" s="65">
        <v>1112.4</v>
      </c>
      <c r="E18" s="75">
        <v>13385</v>
      </c>
      <c r="F18" s="114">
        <v>12785</v>
      </c>
      <c r="G18" s="25">
        <v>3.2311</v>
      </c>
      <c r="H18" s="34">
        <v>3.2305</v>
      </c>
      <c r="I18" s="199">
        <v>14.74</v>
      </c>
      <c r="J18" s="26">
        <v>14.64</v>
      </c>
      <c r="K18" s="53">
        <v>658.2</v>
      </c>
    </row>
    <row r="19" spans="1:11" s="10" customFormat="1" ht="19.5" customHeight="1">
      <c r="A19" s="9">
        <v>15</v>
      </c>
      <c r="B19" s="12" t="s">
        <v>6</v>
      </c>
      <c r="C19" s="61">
        <v>1166.4</v>
      </c>
      <c r="D19" s="62">
        <v>1098.6</v>
      </c>
      <c r="E19" s="75">
        <v>13370</v>
      </c>
      <c r="F19" s="114">
        <v>12770</v>
      </c>
      <c r="G19" s="32">
        <v>3.2656</v>
      </c>
      <c r="H19" s="26">
        <v>3.265</v>
      </c>
      <c r="I19" s="11">
        <v>14.95</v>
      </c>
      <c r="J19" s="17">
        <v>14.85</v>
      </c>
      <c r="K19" s="54">
        <v>650.92</v>
      </c>
    </row>
    <row r="20" spans="1:11" s="10" customFormat="1" ht="19.5" customHeight="1">
      <c r="A20" s="148">
        <v>16</v>
      </c>
      <c r="B20" s="150" t="s">
        <v>7</v>
      </c>
      <c r="C20" s="171"/>
      <c r="D20" s="172"/>
      <c r="E20" s="173"/>
      <c r="F20" s="174"/>
      <c r="G20" s="173"/>
      <c r="H20" s="174"/>
      <c r="I20" s="163"/>
      <c r="J20" s="164"/>
      <c r="K20" s="160"/>
    </row>
    <row r="21" spans="1:11" s="10" customFormat="1" ht="19.5" customHeight="1">
      <c r="A21" s="148">
        <v>17</v>
      </c>
      <c r="B21" s="150" t="s">
        <v>1</v>
      </c>
      <c r="C21" s="171"/>
      <c r="D21" s="172"/>
      <c r="E21" s="173"/>
      <c r="F21" s="174"/>
      <c r="G21" s="173"/>
      <c r="H21" s="174"/>
      <c r="I21" s="163"/>
      <c r="J21" s="164"/>
      <c r="K21" s="160"/>
    </row>
    <row r="22" spans="1:11" s="10" customFormat="1" ht="19.5" customHeight="1">
      <c r="A22" s="9">
        <v>18</v>
      </c>
      <c r="B22" s="119" t="s">
        <v>8</v>
      </c>
      <c r="C22" s="24">
        <v>1170.1</v>
      </c>
      <c r="D22" s="58">
        <v>1102.1</v>
      </c>
      <c r="E22" s="75">
        <v>13400</v>
      </c>
      <c r="F22" s="114">
        <v>12800</v>
      </c>
      <c r="G22" s="18">
        <v>3.2634</v>
      </c>
      <c r="H22" s="19">
        <v>3.2628</v>
      </c>
      <c r="I22" s="42">
        <v>15.15</v>
      </c>
      <c r="J22" s="43">
        <v>15.05</v>
      </c>
      <c r="K22" s="54">
        <v>650.58</v>
      </c>
    </row>
    <row r="23" spans="1:11" s="10" customFormat="1" ht="19.5" customHeight="1">
      <c r="A23" s="9">
        <v>19</v>
      </c>
      <c r="B23" s="12" t="s">
        <v>9</v>
      </c>
      <c r="C23" s="24">
        <v>1170.4</v>
      </c>
      <c r="D23" s="58">
        <v>1102.4</v>
      </c>
      <c r="E23" s="75">
        <v>13380</v>
      </c>
      <c r="F23" s="114">
        <v>12780</v>
      </c>
      <c r="G23" s="18">
        <v>3.2801</v>
      </c>
      <c r="H23" s="19">
        <v>3.2795</v>
      </c>
      <c r="I23" s="42">
        <v>15</v>
      </c>
      <c r="J23" s="43">
        <v>14.9</v>
      </c>
      <c r="K23" s="54">
        <v>650.84</v>
      </c>
    </row>
    <row r="24" spans="1:11" s="10" customFormat="1" ht="19.5" customHeight="1">
      <c r="A24" s="9">
        <v>20</v>
      </c>
      <c r="B24" s="12" t="s">
        <v>10</v>
      </c>
      <c r="C24" s="24">
        <v>1176</v>
      </c>
      <c r="D24" s="58">
        <v>1107.6</v>
      </c>
      <c r="E24" s="75">
        <v>13400</v>
      </c>
      <c r="F24" s="114">
        <v>12800</v>
      </c>
      <c r="G24" s="18">
        <v>3.2512</v>
      </c>
      <c r="H24" s="19">
        <v>3.2506</v>
      </c>
      <c r="I24" s="42">
        <v>15.07</v>
      </c>
      <c r="J24" s="43">
        <v>14.97</v>
      </c>
      <c r="K24" s="54">
        <v>651.53</v>
      </c>
    </row>
    <row r="25" spans="1:11" s="10" customFormat="1" ht="19.5" customHeight="1">
      <c r="A25" s="9">
        <v>21</v>
      </c>
      <c r="B25" s="12" t="s">
        <v>5</v>
      </c>
      <c r="C25" s="61">
        <v>1175.9</v>
      </c>
      <c r="D25" s="62">
        <v>1107.5</v>
      </c>
      <c r="E25" s="75">
        <v>13420</v>
      </c>
      <c r="F25" s="114">
        <v>12820</v>
      </c>
      <c r="G25" s="25">
        <v>3.2585</v>
      </c>
      <c r="H25" s="34">
        <v>3.2579</v>
      </c>
      <c r="I25" s="42">
        <v>15</v>
      </c>
      <c r="J25" s="43">
        <v>14.9</v>
      </c>
      <c r="K25" s="53">
        <v>651.43</v>
      </c>
    </row>
    <row r="26" spans="1:11" s="10" customFormat="1" ht="19.5" customHeight="1">
      <c r="A26" s="9">
        <v>22</v>
      </c>
      <c r="B26" s="12" t="s">
        <v>6</v>
      </c>
      <c r="C26" s="63">
        <v>1169</v>
      </c>
      <c r="D26" s="65">
        <v>1101</v>
      </c>
      <c r="E26" s="228">
        <v>13385</v>
      </c>
      <c r="F26" s="114">
        <v>12785</v>
      </c>
      <c r="G26" s="32">
        <v>3.2854</v>
      </c>
      <c r="H26" s="26">
        <v>3.2848</v>
      </c>
      <c r="I26" s="11">
        <v>14.91</v>
      </c>
      <c r="J26" s="17">
        <v>14.81</v>
      </c>
      <c r="K26" s="54">
        <v>650.09</v>
      </c>
    </row>
    <row r="27" spans="1:11" s="10" customFormat="1" ht="19.5" customHeight="1">
      <c r="A27" s="148">
        <v>23</v>
      </c>
      <c r="B27" s="150" t="s">
        <v>7</v>
      </c>
      <c r="C27" s="171"/>
      <c r="D27" s="172"/>
      <c r="E27" s="173"/>
      <c r="F27" s="174"/>
      <c r="G27" s="173"/>
      <c r="H27" s="174"/>
      <c r="I27" s="163"/>
      <c r="J27" s="164"/>
      <c r="K27" s="160"/>
    </row>
    <row r="28" spans="1:11" s="10" customFormat="1" ht="19.5" customHeight="1">
      <c r="A28" s="148">
        <v>24</v>
      </c>
      <c r="B28" s="150" t="s">
        <v>1</v>
      </c>
      <c r="C28" s="183"/>
      <c r="D28" s="184"/>
      <c r="E28" s="173"/>
      <c r="F28" s="174"/>
      <c r="G28" s="161"/>
      <c r="H28" s="162"/>
      <c r="I28" s="163"/>
      <c r="J28" s="164"/>
      <c r="K28" s="165"/>
    </row>
    <row r="29" spans="1:11" s="10" customFormat="1" ht="19.5" customHeight="1">
      <c r="A29" s="9">
        <v>25</v>
      </c>
      <c r="B29" s="119" t="s">
        <v>8</v>
      </c>
      <c r="C29" s="88">
        <v>1169</v>
      </c>
      <c r="D29" s="89">
        <v>1101</v>
      </c>
      <c r="E29" s="75">
        <v>13430</v>
      </c>
      <c r="F29" s="114">
        <v>12830</v>
      </c>
      <c r="G29" s="25">
        <v>3.2819</v>
      </c>
      <c r="H29" s="34">
        <v>3.2813</v>
      </c>
      <c r="I29" s="42">
        <v>14.95</v>
      </c>
      <c r="J29" s="43">
        <v>14.85</v>
      </c>
      <c r="K29" s="53">
        <v>650.78</v>
      </c>
    </row>
    <row r="30" spans="1:11" s="10" customFormat="1" ht="19.5" customHeight="1">
      <c r="A30" s="9">
        <v>26</v>
      </c>
      <c r="B30" s="12" t="s">
        <v>9</v>
      </c>
      <c r="C30" s="88">
        <v>1175.2</v>
      </c>
      <c r="D30" s="89">
        <v>1106.8</v>
      </c>
      <c r="E30" s="75">
        <v>13450</v>
      </c>
      <c r="F30" s="114">
        <v>12850</v>
      </c>
      <c r="G30" s="25">
        <v>3.279</v>
      </c>
      <c r="H30" s="34">
        <v>3.2784</v>
      </c>
      <c r="I30" s="42">
        <v>14.95</v>
      </c>
      <c r="J30" s="43">
        <v>14.85</v>
      </c>
      <c r="K30" s="53">
        <v>656.33</v>
      </c>
    </row>
    <row r="31" spans="1:11" s="10" customFormat="1" ht="19.5" customHeight="1">
      <c r="A31" s="9">
        <v>27</v>
      </c>
      <c r="B31" s="12" t="s">
        <v>10</v>
      </c>
      <c r="C31" s="88">
        <v>1168.5</v>
      </c>
      <c r="D31" s="89">
        <v>1100.5</v>
      </c>
      <c r="E31" s="75">
        <v>13440</v>
      </c>
      <c r="F31" s="114">
        <v>12840</v>
      </c>
      <c r="G31" s="25">
        <v>3.282</v>
      </c>
      <c r="H31" s="34">
        <v>3.2814</v>
      </c>
      <c r="I31" s="42">
        <v>15</v>
      </c>
      <c r="J31" s="43">
        <v>14.9</v>
      </c>
      <c r="K31" s="53">
        <v>661.04</v>
      </c>
    </row>
    <row r="32" spans="1:11" s="10" customFormat="1" ht="19.5" customHeight="1">
      <c r="A32" s="9">
        <v>28</v>
      </c>
      <c r="B32" s="12" t="s">
        <v>5</v>
      </c>
      <c r="C32" s="63">
        <v>1158.5</v>
      </c>
      <c r="D32" s="65">
        <v>1091.1</v>
      </c>
      <c r="E32" s="75">
        <v>13400</v>
      </c>
      <c r="F32" s="114">
        <v>12800</v>
      </c>
      <c r="G32" s="25">
        <v>3.274</v>
      </c>
      <c r="H32" s="34">
        <v>3.2734</v>
      </c>
      <c r="I32" s="42">
        <v>15.04</v>
      </c>
      <c r="J32" s="43">
        <v>14.94</v>
      </c>
      <c r="K32" s="53">
        <v>664.94</v>
      </c>
    </row>
    <row r="33" spans="1:11" s="10" customFormat="1" ht="19.5" customHeight="1">
      <c r="A33" s="9">
        <v>29</v>
      </c>
      <c r="B33" s="12" t="s">
        <v>6</v>
      </c>
      <c r="C33" s="61">
        <v>1156.6</v>
      </c>
      <c r="D33" s="62">
        <v>1089.4</v>
      </c>
      <c r="E33" s="75">
        <v>13380</v>
      </c>
      <c r="F33" s="114">
        <v>12780</v>
      </c>
      <c r="G33" s="32">
        <v>3.239</v>
      </c>
      <c r="H33" s="26">
        <v>3.2384</v>
      </c>
      <c r="I33" s="11">
        <v>15.01</v>
      </c>
      <c r="J33" s="17">
        <v>14.91</v>
      </c>
      <c r="K33" s="54">
        <v>664.94</v>
      </c>
    </row>
    <row r="34" spans="1:11" s="10" customFormat="1" ht="19.5" customHeight="1">
      <c r="A34" s="148">
        <v>30</v>
      </c>
      <c r="B34" s="150" t="s">
        <v>7</v>
      </c>
      <c r="C34" s="171"/>
      <c r="D34" s="172"/>
      <c r="E34" s="154"/>
      <c r="F34" s="166"/>
      <c r="G34" s="173"/>
      <c r="H34" s="174"/>
      <c r="I34" s="163"/>
      <c r="J34" s="164"/>
      <c r="K34" s="160"/>
    </row>
    <row r="35" spans="1:11" s="10" customFormat="1" ht="19.5" customHeight="1" thickBot="1">
      <c r="A35" s="148">
        <v>31</v>
      </c>
      <c r="B35" s="150" t="s">
        <v>1</v>
      </c>
      <c r="C35" s="183"/>
      <c r="D35" s="184"/>
      <c r="E35" s="185"/>
      <c r="F35" s="186"/>
      <c r="G35" s="161"/>
      <c r="H35" s="162"/>
      <c r="I35" s="163"/>
      <c r="J35" s="164"/>
      <c r="K35" s="165"/>
    </row>
    <row r="36" spans="1:11" ht="19.5" customHeight="1">
      <c r="A36" s="256" t="s">
        <v>11</v>
      </c>
      <c r="B36" s="257"/>
      <c r="C36" s="44">
        <f>MAX(C5:C35)</f>
        <v>1195.8</v>
      </c>
      <c r="D36" s="45">
        <f aca="true" t="shared" si="0" ref="D36:K36">MAX(D5:D35)</f>
        <v>1126.2</v>
      </c>
      <c r="E36" s="69">
        <f t="shared" si="0"/>
        <v>13450</v>
      </c>
      <c r="F36" s="70">
        <f t="shared" si="0"/>
        <v>12850</v>
      </c>
      <c r="G36" s="39">
        <f t="shared" si="0"/>
        <v>3.3388</v>
      </c>
      <c r="H36" s="21">
        <f t="shared" si="0"/>
        <v>3.3382</v>
      </c>
      <c r="I36" s="39">
        <f t="shared" si="0"/>
        <v>15.15</v>
      </c>
      <c r="J36" s="21">
        <f t="shared" si="0"/>
        <v>15.05</v>
      </c>
      <c r="K36" s="55">
        <f t="shared" si="0"/>
        <v>664.94</v>
      </c>
    </row>
    <row r="37" spans="1:11" ht="19.5" customHeight="1">
      <c r="A37" s="258" t="s">
        <v>12</v>
      </c>
      <c r="B37" s="259"/>
      <c r="C37" s="46">
        <f>MIN(C5:C35)</f>
        <v>1156.6</v>
      </c>
      <c r="D37" s="47">
        <f aca="true" t="shared" si="1" ref="D37:K37">MIN(D5:D35)</f>
        <v>1089.4</v>
      </c>
      <c r="E37" s="71">
        <f t="shared" si="1"/>
        <v>13370</v>
      </c>
      <c r="F37" s="68">
        <f>MIN(F5:F35)</f>
        <v>12770</v>
      </c>
      <c r="G37" s="40">
        <f t="shared" si="1"/>
        <v>3.2298</v>
      </c>
      <c r="H37" s="22">
        <f t="shared" si="1"/>
        <v>3.2292</v>
      </c>
      <c r="I37" s="40">
        <f t="shared" si="1"/>
        <v>14.56</v>
      </c>
      <c r="J37" s="22">
        <f t="shared" si="1"/>
        <v>14.46</v>
      </c>
      <c r="K37" s="56">
        <f t="shared" si="1"/>
        <v>650.09</v>
      </c>
    </row>
    <row r="38" spans="1:11" ht="19.5" customHeight="1" thickBot="1">
      <c r="A38" s="254" t="s">
        <v>13</v>
      </c>
      <c r="B38" s="255"/>
      <c r="C38" s="48">
        <f>AVERAGE(C5:C35)</f>
        <v>1176.604761904762</v>
      </c>
      <c r="D38" s="49">
        <f aca="true" t="shared" si="2" ref="D38:J38">AVERAGE(D5:D35)</f>
        <v>1108.1666666666667</v>
      </c>
      <c r="E38" s="72">
        <f t="shared" si="2"/>
        <v>13410.588235294117</v>
      </c>
      <c r="F38" s="73">
        <f t="shared" si="2"/>
        <v>12810.588235294117</v>
      </c>
      <c r="G38" s="41">
        <f t="shared" si="2"/>
        <v>3.2755666666666663</v>
      </c>
      <c r="H38" s="23">
        <f t="shared" si="2"/>
        <v>3.274966666666666</v>
      </c>
      <c r="I38" s="41">
        <f>AVERAGE(I5:I35)</f>
        <v>14.891</v>
      </c>
      <c r="J38" s="23">
        <f t="shared" si="2"/>
        <v>14.791</v>
      </c>
      <c r="K38" s="80">
        <f>AVERAGE(K5:K35)</f>
        <v>657.5671428571428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E2:F2"/>
    <mergeCell ref="G2:H2"/>
    <mergeCell ref="I2:J2"/>
    <mergeCell ref="G3:H3"/>
    <mergeCell ref="A36:B36"/>
    <mergeCell ref="A38:B38"/>
    <mergeCell ref="A37:B37"/>
    <mergeCell ref="A1:B1"/>
    <mergeCell ref="A2:B3"/>
    <mergeCell ref="C2:D2"/>
    <mergeCell ref="C3:D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32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4" sqref="C34:K34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55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120">
        <v>1</v>
      </c>
      <c r="B5" s="119" t="s">
        <v>8</v>
      </c>
      <c r="C5" s="63">
        <v>1145.7</v>
      </c>
      <c r="D5" s="64">
        <v>1079.1</v>
      </c>
      <c r="E5" s="75">
        <v>13370</v>
      </c>
      <c r="F5" s="114">
        <v>12770</v>
      </c>
      <c r="G5" s="25">
        <v>3.2662</v>
      </c>
      <c r="H5" s="34">
        <v>3.2656</v>
      </c>
      <c r="I5" s="42">
        <v>14.93</v>
      </c>
      <c r="J5" s="43">
        <v>14.83</v>
      </c>
      <c r="K5" s="53">
        <v>656.95</v>
      </c>
    </row>
    <row r="6" spans="1:11" s="10" customFormat="1" ht="19.5" customHeight="1">
      <c r="A6" s="120">
        <v>2</v>
      </c>
      <c r="B6" s="12" t="s">
        <v>9</v>
      </c>
      <c r="C6" s="63">
        <v>1142</v>
      </c>
      <c r="D6" s="64">
        <v>1075.6</v>
      </c>
      <c r="E6" s="113">
        <v>13375</v>
      </c>
      <c r="F6" s="114">
        <v>12775</v>
      </c>
      <c r="G6" s="25">
        <v>3.249</v>
      </c>
      <c r="H6" s="34">
        <v>3.2484</v>
      </c>
      <c r="I6" s="42">
        <v>14.85</v>
      </c>
      <c r="J6" s="43">
        <v>14.75</v>
      </c>
      <c r="K6" s="53">
        <v>657.47</v>
      </c>
    </row>
    <row r="7" spans="1:11" s="10" customFormat="1" ht="19.5" customHeight="1">
      <c r="A7" s="120">
        <v>3</v>
      </c>
      <c r="B7" s="12" t="s">
        <v>10</v>
      </c>
      <c r="C7" s="63">
        <v>1145.8</v>
      </c>
      <c r="D7" s="64">
        <v>1079.2</v>
      </c>
      <c r="E7" s="113">
        <v>13400</v>
      </c>
      <c r="F7" s="114">
        <v>12800</v>
      </c>
      <c r="G7" s="25">
        <v>3.2733</v>
      </c>
      <c r="H7" s="34">
        <v>3.2727</v>
      </c>
      <c r="I7" s="42">
        <v>14.87</v>
      </c>
      <c r="J7" s="43">
        <v>14.77</v>
      </c>
      <c r="K7" s="53">
        <v>654.76</v>
      </c>
    </row>
    <row r="8" spans="1:11" s="10" customFormat="1" ht="19.5" customHeight="1">
      <c r="A8" s="120">
        <v>4</v>
      </c>
      <c r="B8" s="12" t="s">
        <v>5</v>
      </c>
      <c r="C8" s="63">
        <v>1146.3</v>
      </c>
      <c r="D8" s="65">
        <v>1079.7</v>
      </c>
      <c r="E8" s="113">
        <v>13430</v>
      </c>
      <c r="F8" s="114">
        <v>12830</v>
      </c>
      <c r="G8" s="25">
        <v>3.2183</v>
      </c>
      <c r="H8" s="34">
        <v>3.2177</v>
      </c>
      <c r="I8" s="42">
        <v>14.85</v>
      </c>
      <c r="J8" s="43">
        <v>14.75</v>
      </c>
      <c r="K8" s="53">
        <v>657.21</v>
      </c>
    </row>
    <row r="9" spans="1:11" s="10" customFormat="1" ht="19.5" customHeight="1">
      <c r="A9" s="120">
        <v>5</v>
      </c>
      <c r="B9" s="12" t="s">
        <v>6</v>
      </c>
      <c r="C9" s="63">
        <v>1144.7</v>
      </c>
      <c r="D9" s="65">
        <v>1078.1</v>
      </c>
      <c r="E9" s="113">
        <v>13420</v>
      </c>
      <c r="F9" s="114">
        <v>12820</v>
      </c>
      <c r="G9" s="32">
        <v>3.1859</v>
      </c>
      <c r="H9" s="26">
        <v>3.1853</v>
      </c>
      <c r="I9" s="11">
        <v>14.79</v>
      </c>
      <c r="J9" s="17">
        <v>14.69</v>
      </c>
      <c r="K9" s="54">
        <v>657.36</v>
      </c>
    </row>
    <row r="10" spans="1:11" s="10" customFormat="1" ht="19.5" customHeight="1">
      <c r="A10" s="151">
        <v>6</v>
      </c>
      <c r="B10" s="150" t="s">
        <v>7</v>
      </c>
      <c r="C10" s="171"/>
      <c r="D10" s="172"/>
      <c r="E10" s="154"/>
      <c r="F10" s="166"/>
      <c r="G10" s="173"/>
      <c r="H10" s="174"/>
      <c r="I10" s="163"/>
      <c r="J10" s="164"/>
      <c r="K10" s="160"/>
    </row>
    <row r="11" spans="1:11" s="10" customFormat="1" ht="19.5" customHeight="1">
      <c r="A11" s="151">
        <v>7</v>
      </c>
      <c r="B11" s="150" t="s">
        <v>1</v>
      </c>
      <c r="C11" s="171"/>
      <c r="D11" s="172"/>
      <c r="E11" s="154"/>
      <c r="F11" s="166"/>
      <c r="G11" s="173"/>
      <c r="H11" s="174"/>
      <c r="I11" s="163"/>
      <c r="J11" s="164"/>
      <c r="K11" s="160"/>
    </row>
    <row r="12" spans="1:11" s="10" customFormat="1" ht="19.5" customHeight="1">
      <c r="A12" s="120">
        <v>8</v>
      </c>
      <c r="B12" s="119" t="s">
        <v>8</v>
      </c>
      <c r="C12" s="24">
        <v>1148.9</v>
      </c>
      <c r="D12" s="58">
        <v>1082.1</v>
      </c>
      <c r="E12" s="126">
        <v>13435</v>
      </c>
      <c r="F12" s="118">
        <v>12835</v>
      </c>
      <c r="G12" s="18">
        <v>3.1771</v>
      </c>
      <c r="H12" s="19">
        <v>3.1765</v>
      </c>
      <c r="I12" s="42">
        <v>14.67</v>
      </c>
      <c r="J12" s="43">
        <v>14.57</v>
      </c>
      <c r="K12" s="54">
        <v>656.98</v>
      </c>
    </row>
    <row r="13" spans="1:11" s="10" customFormat="1" ht="19.5" customHeight="1">
      <c r="A13" s="120">
        <v>9</v>
      </c>
      <c r="B13" s="12" t="s">
        <v>9</v>
      </c>
      <c r="C13" s="24">
        <v>1139.1</v>
      </c>
      <c r="D13" s="58">
        <v>1072.9</v>
      </c>
      <c r="E13" s="126">
        <v>13420</v>
      </c>
      <c r="F13" s="118">
        <v>12820</v>
      </c>
      <c r="G13" s="18">
        <v>3.1503</v>
      </c>
      <c r="H13" s="19">
        <v>3.1497</v>
      </c>
      <c r="I13" s="42">
        <v>14.77</v>
      </c>
      <c r="J13" s="43">
        <v>14.67</v>
      </c>
      <c r="K13" s="54">
        <v>654.79</v>
      </c>
    </row>
    <row r="14" spans="1:11" s="10" customFormat="1" ht="19.5" customHeight="1">
      <c r="A14" s="120">
        <v>10</v>
      </c>
      <c r="B14" s="12" t="s">
        <v>10</v>
      </c>
      <c r="C14" s="24">
        <v>1134.7</v>
      </c>
      <c r="D14" s="58">
        <v>1068.7</v>
      </c>
      <c r="E14" s="126">
        <v>13415</v>
      </c>
      <c r="F14" s="118">
        <v>12815</v>
      </c>
      <c r="G14" s="18">
        <v>3.1302</v>
      </c>
      <c r="H14" s="19">
        <v>3.1296</v>
      </c>
      <c r="I14" s="42">
        <v>14.67</v>
      </c>
      <c r="J14" s="43">
        <v>14.57</v>
      </c>
      <c r="K14" s="54">
        <v>653.06</v>
      </c>
    </row>
    <row r="15" spans="1:11" s="10" customFormat="1" ht="19.5" customHeight="1">
      <c r="A15" s="120">
        <v>11</v>
      </c>
      <c r="B15" s="12" t="s">
        <v>5</v>
      </c>
      <c r="C15" s="63">
        <v>1128.8</v>
      </c>
      <c r="D15" s="65">
        <v>1063.2</v>
      </c>
      <c r="E15" s="126">
        <v>13410</v>
      </c>
      <c r="F15" s="118">
        <v>12810</v>
      </c>
      <c r="G15" s="25">
        <v>3.1364</v>
      </c>
      <c r="H15" s="34">
        <v>3.1358</v>
      </c>
      <c r="I15" s="42">
        <v>14.66</v>
      </c>
      <c r="J15" s="43">
        <v>14.56</v>
      </c>
      <c r="K15" s="53">
        <v>649.29</v>
      </c>
    </row>
    <row r="16" spans="1:11" s="10" customFormat="1" ht="19.5" customHeight="1">
      <c r="A16" s="120">
        <v>12</v>
      </c>
      <c r="B16" s="12" t="s">
        <v>6</v>
      </c>
      <c r="C16" s="63">
        <v>1130.4</v>
      </c>
      <c r="D16" s="65">
        <v>1064.6</v>
      </c>
      <c r="E16" s="126">
        <v>13415</v>
      </c>
      <c r="F16" s="118">
        <v>12815</v>
      </c>
      <c r="G16" s="32">
        <v>3.1602</v>
      </c>
      <c r="H16" s="26">
        <v>3.1596</v>
      </c>
      <c r="I16" s="42">
        <v>14.67</v>
      </c>
      <c r="J16" s="43">
        <v>14.57</v>
      </c>
      <c r="K16" s="54">
        <v>645.22</v>
      </c>
    </row>
    <row r="17" spans="1:11" s="10" customFormat="1" ht="19.5" customHeight="1">
      <c r="A17" s="151">
        <v>13</v>
      </c>
      <c r="B17" s="150" t="s">
        <v>7</v>
      </c>
      <c r="C17" s="171"/>
      <c r="D17" s="172"/>
      <c r="E17" s="173"/>
      <c r="F17" s="174"/>
      <c r="G17" s="173"/>
      <c r="H17" s="174"/>
      <c r="I17" s="163"/>
      <c r="J17" s="164"/>
      <c r="K17" s="160"/>
    </row>
    <row r="18" spans="1:11" s="10" customFormat="1" ht="19.5" customHeight="1">
      <c r="A18" s="151">
        <v>14</v>
      </c>
      <c r="B18" s="150" t="s">
        <v>1</v>
      </c>
      <c r="C18" s="171"/>
      <c r="D18" s="172"/>
      <c r="E18" s="173"/>
      <c r="F18" s="174"/>
      <c r="G18" s="173"/>
      <c r="H18" s="174"/>
      <c r="I18" s="173"/>
      <c r="J18" s="174"/>
      <c r="K18" s="160"/>
    </row>
    <row r="19" spans="1:11" s="10" customFormat="1" ht="19.5" customHeight="1">
      <c r="A19" s="120">
        <v>15</v>
      </c>
      <c r="B19" s="119" t="s">
        <v>8</v>
      </c>
      <c r="C19" s="229" t="s">
        <v>87</v>
      </c>
      <c r="D19" s="172"/>
      <c r="E19" s="126">
        <v>13415</v>
      </c>
      <c r="F19" s="118">
        <v>12815</v>
      </c>
      <c r="G19" s="18">
        <v>3.1672</v>
      </c>
      <c r="H19" s="19">
        <v>3.1666</v>
      </c>
      <c r="I19" s="280" t="s">
        <v>88</v>
      </c>
      <c r="J19" s="281"/>
      <c r="K19" s="194" t="s">
        <v>86</v>
      </c>
    </row>
    <row r="20" spans="1:11" s="10" customFormat="1" ht="19.5" customHeight="1">
      <c r="A20" s="120">
        <v>16</v>
      </c>
      <c r="B20" s="12" t="s">
        <v>9</v>
      </c>
      <c r="C20" s="24">
        <v>1128.8</v>
      </c>
      <c r="D20" s="58">
        <v>1063.2</v>
      </c>
      <c r="E20" s="126">
        <v>13385</v>
      </c>
      <c r="F20" s="118">
        <v>12785</v>
      </c>
      <c r="G20" s="18">
        <v>3.1749</v>
      </c>
      <c r="H20" s="19">
        <v>3.1743</v>
      </c>
      <c r="I20" s="42">
        <v>14.67</v>
      </c>
      <c r="J20" s="43">
        <v>14.57</v>
      </c>
      <c r="K20" s="54">
        <v>648.31</v>
      </c>
    </row>
    <row r="21" spans="1:11" s="10" customFormat="1" ht="19.5" customHeight="1">
      <c r="A21" s="120">
        <v>17</v>
      </c>
      <c r="B21" s="12" t="s">
        <v>10</v>
      </c>
      <c r="C21" s="24">
        <v>1127.3</v>
      </c>
      <c r="D21" s="58">
        <v>1061.7</v>
      </c>
      <c r="E21" s="229" t="s">
        <v>89</v>
      </c>
      <c r="F21" s="174"/>
      <c r="G21" s="18">
        <v>3.2248</v>
      </c>
      <c r="H21" s="19">
        <v>3.2242</v>
      </c>
      <c r="I21" s="42">
        <v>14.78</v>
      </c>
      <c r="J21" s="43">
        <v>14.68</v>
      </c>
      <c r="K21" s="54">
        <v>649.01</v>
      </c>
    </row>
    <row r="22" spans="1:11" s="10" customFormat="1" ht="19.5" customHeight="1">
      <c r="A22" s="120">
        <v>18</v>
      </c>
      <c r="B22" s="12" t="s">
        <v>5</v>
      </c>
      <c r="C22" s="63">
        <v>1137.1</v>
      </c>
      <c r="D22" s="65">
        <v>1070.9</v>
      </c>
      <c r="E22" s="126">
        <v>13405</v>
      </c>
      <c r="F22" s="118">
        <v>12805</v>
      </c>
      <c r="G22" s="25">
        <v>3.2215</v>
      </c>
      <c r="H22" s="34">
        <v>3.2209</v>
      </c>
      <c r="I22" s="42">
        <v>14.94</v>
      </c>
      <c r="J22" s="43">
        <v>14.84</v>
      </c>
      <c r="K22" s="53">
        <v>657.46</v>
      </c>
    </row>
    <row r="23" spans="1:11" s="10" customFormat="1" ht="19.5" customHeight="1">
      <c r="A23" s="120">
        <v>19</v>
      </c>
      <c r="B23" s="12" t="s">
        <v>6</v>
      </c>
      <c r="C23" s="63">
        <v>1140.7</v>
      </c>
      <c r="D23" s="65">
        <v>1074.3</v>
      </c>
      <c r="E23" s="126">
        <v>13410</v>
      </c>
      <c r="F23" s="118">
        <v>12810</v>
      </c>
      <c r="G23" s="18">
        <v>3.2267</v>
      </c>
      <c r="H23" s="26">
        <v>3.2261</v>
      </c>
      <c r="I23" s="11">
        <v>14.918</v>
      </c>
      <c r="J23" s="17">
        <v>14.818</v>
      </c>
      <c r="K23" s="54">
        <v>656.05</v>
      </c>
    </row>
    <row r="24" spans="1:11" s="10" customFormat="1" ht="19.5" customHeight="1">
      <c r="A24" s="151">
        <v>20</v>
      </c>
      <c r="B24" s="150" t="s">
        <v>7</v>
      </c>
      <c r="C24" s="171"/>
      <c r="D24" s="172"/>
      <c r="E24" s="173"/>
      <c r="F24" s="174"/>
      <c r="G24" s="173"/>
      <c r="H24" s="174"/>
      <c r="I24" s="187"/>
      <c r="J24" s="188"/>
      <c r="K24" s="160"/>
    </row>
    <row r="25" spans="1:11" s="10" customFormat="1" ht="19.5" customHeight="1">
      <c r="A25" s="151">
        <v>21</v>
      </c>
      <c r="B25" s="150" t="s">
        <v>1</v>
      </c>
      <c r="C25" s="171"/>
      <c r="D25" s="172"/>
      <c r="E25" s="173"/>
      <c r="F25" s="174"/>
      <c r="G25" s="173"/>
      <c r="H25" s="174"/>
      <c r="I25" s="163"/>
      <c r="J25" s="164"/>
      <c r="K25" s="160"/>
    </row>
    <row r="26" spans="1:11" s="10" customFormat="1" ht="19.5" customHeight="1">
      <c r="A26" s="120">
        <v>22</v>
      </c>
      <c r="B26" s="119" t="s">
        <v>8</v>
      </c>
      <c r="C26" s="24">
        <v>1151.5</v>
      </c>
      <c r="D26" s="58">
        <v>1084.5</v>
      </c>
      <c r="E26" s="126">
        <v>13480</v>
      </c>
      <c r="F26" s="118">
        <v>12880</v>
      </c>
      <c r="G26" s="18">
        <v>3.2163</v>
      </c>
      <c r="H26" s="19">
        <v>3.2157</v>
      </c>
      <c r="I26" s="11">
        <v>14.81</v>
      </c>
      <c r="J26" s="17">
        <v>14.71</v>
      </c>
      <c r="K26" s="54">
        <v>660.94</v>
      </c>
    </row>
    <row r="27" spans="1:11" s="10" customFormat="1" ht="19.5" customHeight="1">
      <c r="A27" s="120">
        <v>23</v>
      </c>
      <c r="B27" s="119" t="s">
        <v>9</v>
      </c>
      <c r="C27" s="24">
        <v>1153</v>
      </c>
      <c r="D27" s="58">
        <v>1086</v>
      </c>
      <c r="E27" s="126">
        <v>13505</v>
      </c>
      <c r="F27" s="118">
        <v>12905</v>
      </c>
      <c r="G27" s="18">
        <v>3.2054</v>
      </c>
      <c r="H27" s="19">
        <v>3.2047</v>
      </c>
      <c r="I27" s="42">
        <v>14.84</v>
      </c>
      <c r="J27" s="43">
        <v>14.74</v>
      </c>
      <c r="K27" s="54">
        <v>667.31</v>
      </c>
    </row>
    <row r="28" spans="1:11" s="10" customFormat="1" ht="19.5" customHeight="1">
      <c r="A28" s="120">
        <v>24</v>
      </c>
      <c r="B28" s="119" t="s">
        <v>10</v>
      </c>
      <c r="C28" s="24">
        <v>1155.6</v>
      </c>
      <c r="D28" s="58">
        <v>1088.4</v>
      </c>
      <c r="E28" s="126">
        <v>13525</v>
      </c>
      <c r="F28" s="118">
        <v>12925</v>
      </c>
      <c r="G28" s="18">
        <v>3.2372</v>
      </c>
      <c r="H28" s="19">
        <v>3.2366</v>
      </c>
      <c r="I28" s="42">
        <v>14.86</v>
      </c>
      <c r="J28" s="43">
        <v>14.76</v>
      </c>
      <c r="K28" s="54">
        <v>668.57</v>
      </c>
    </row>
    <row r="29" spans="1:11" s="10" customFormat="1" ht="19.5" customHeight="1">
      <c r="A29" s="120">
        <v>25</v>
      </c>
      <c r="B29" s="119" t="s">
        <v>5</v>
      </c>
      <c r="C29" s="63">
        <v>1154.1</v>
      </c>
      <c r="D29" s="65">
        <v>1086.9</v>
      </c>
      <c r="E29" s="126">
        <v>13555</v>
      </c>
      <c r="F29" s="118">
        <v>12955</v>
      </c>
      <c r="G29" s="25">
        <v>3.2319</v>
      </c>
      <c r="H29" s="34">
        <v>3.2313</v>
      </c>
      <c r="I29" s="42">
        <v>14.89</v>
      </c>
      <c r="J29" s="43">
        <v>14.79</v>
      </c>
      <c r="K29" s="53">
        <v>671.49</v>
      </c>
    </row>
    <row r="30" spans="1:11" s="10" customFormat="1" ht="19.5" customHeight="1">
      <c r="A30" s="120">
        <v>26</v>
      </c>
      <c r="B30" s="119" t="s">
        <v>6</v>
      </c>
      <c r="C30" s="63">
        <v>1148.4</v>
      </c>
      <c r="D30" s="65">
        <v>1081.6</v>
      </c>
      <c r="E30" s="126">
        <v>13535</v>
      </c>
      <c r="F30" s="118">
        <v>12935</v>
      </c>
      <c r="G30" s="32">
        <v>3.2153</v>
      </c>
      <c r="H30" s="26">
        <v>3.2147</v>
      </c>
      <c r="I30" s="11">
        <v>15</v>
      </c>
      <c r="J30" s="17">
        <v>14.9</v>
      </c>
      <c r="K30" s="54">
        <v>665.94</v>
      </c>
    </row>
    <row r="31" spans="1:11" s="10" customFormat="1" ht="19.5" customHeight="1">
      <c r="A31" s="151">
        <v>27</v>
      </c>
      <c r="B31" s="150" t="s">
        <v>7</v>
      </c>
      <c r="C31" s="171"/>
      <c r="D31" s="172"/>
      <c r="E31" s="173"/>
      <c r="F31" s="174"/>
      <c r="G31" s="173"/>
      <c r="H31" s="174"/>
      <c r="I31" s="163"/>
      <c r="J31" s="164"/>
      <c r="K31" s="160"/>
    </row>
    <row r="32" spans="1:11" s="10" customFormat="1" ht="19.5" customHeight="1">
      <c r="A32" s="151">
        <v>28</v>
      </c>
      <c r="B32" s="150" t="s">
        <v>1</v>
      </c>
      <c r="C32" s="171"/>
      <c r="D32" s="189"/>
      <c r="E32" s="173"/>
      <c r="F32" s="174"/>
      <c r="G32" s="173"/>
      <c r="H32" s="174"/>
      <c r="I32" s="163"/>
      <c r="J32" s="164"/>
      <c r="K32" s="160"/>
    </row>
    <row r="33" spans="1:11" s="10" customFormat="1" ht="19.5" customHeight="1">
      <c r="A33" s="120">
        <v>29</v>
      </c>
      <c r="B33" s="119" t="s">
        <v>8</v>
      </c>
      <c r="C33" s="24">
        <v>1158.7</v>
      </c>
      <c r="D33" s="124">
        <v>1091.3</v>
      </c>
      <c r="E33" s="126">
        <v>13550</v>
      </c>
      <c r="F33" s="118">
        <v>12950</v>
      </c>
      <c r="G33" s="18">
        <v>3.2613</v>
      </c>
      <c r="H33" s="19">
        <v>3.2607</v>
      </c>
      <c r="I33" s="42">
        <v>15.1</v>
      </c>
      <c r="J33" s="43">
        <v>15</v>
      </c>
      <c r="K33" s="54">
        <v>662.93</v>
      </c>
    </row>
    <row r="34" spans="1:11" s="10" customFormat="1" ht="19.5" customHeight="1">
      <c r="A34" s="120">
        <v>30</v>
      </c>
      <c r="B34" s="119" t="s">
        <v>9</v>
      </c>
      <c r="C34" s="63">
        <v>1149.9</v>
      </c>
      <c r="D34" s="64">
        <v>1083.1</v>
      </c>
      <c r="E34" s="126">
        <v>13545</v>
      </c>
      <c r="F34" s="118">
        <v>12945</v>
      </c>
      <c r="G34" s="25">
        <v>3.2525</v>
      </c>
      <c r="H34" s="26">
        <v>3.2519</v>
      </c>
      <c r="I34" s="42">
        <v>15.01</v>
      </c>
      <c r="J34" s="43">
        <v>14.91</v>
      </c>
      <c r="K34" s="54">
        <v>671.32</v>
      </c>
    </row>
    <row r="35" spans="1:11" s="10" customFormat="1" ht="19.5" customHeight="1" thickBot="1">
      <c r="A35" s="120">
        <v>31</v>
      </c>
      <c r="B35" s="119" t="s">
        <v>10</v>
      </c>
      <c r="C35" s="63">
        <v>1151.8</v>
      </c>
      <c r="D35" s="64">
        <v>1084.8</v>
      </c>
      <c r="E35" s="126">
        <v>13585</v>
      </c>
      <c r="F35" s="118">
        <v>12985</v>
      </c>
      <c r="G35" s="25">
        <v>3.2403</v>
      </c>
      <c r="H35" s="115">
        <v>3.2397</v>
      </c>
      <c r="I35" s="42">
        <v>14.93</v>
      </c>
      <c r="J35" s="43">
        <v>14.83</v>
      </c>
      <c r="K35" s="54">
        <v>673.17</v>
      </c>
    </row>
    <row r="36" spans="1:11" ht="19.5" customHeight="1">
      <c r="A36" s="256" t="s">
        <v>11</v>
      </c>
      <c r="B36" s="257"/>
      <c r="C36" s="44">
        <f>MAX(C5:C35)</f>
        <v>1158.7</v>
      </c>
      <c r="D36" s="45">
        <f aca="true" t="shared" si="0" ref="D36:K36">MAX(D5:D35)</f>
        <v>1091.3</v>
      </c>
      <c r="E36" s="69">
        <f t="shared" si="0"/>
        <v>13585</v>
      </c>
      <c r="F36" s="70">
        <f t="shared" si="0"/>
        <v>12985</v>
      </c>
      <c r="G36" s="39">
        <f t="shared" si="0"/>
        <v>3.2733</v>
      </c>
      <c r="H36" s="21">
        <f t="shared" si="0"/>
        <v>3.2727</v>
      </c>
      <c r="I36" s="39">
        <f t="shared" si="0"/>
        <v>15.1</v>
      </c>
      <c r="J36" s="21">
        <f t="shared" si="0"/>
        <v>15</v>
      </c>
      <c r="K36" s="55">
        <f t="shared" si="0"/>
        <v>673.17</v>
      </c>
    </row>
    <row r="37" spans="1:11" ht="19.5" customHeight="1">
      <c r="A37" s="258" t="s">
        <v>12</v>
      </c>
      <c r="B37" s="259"/>
      <c r="C37" s="46">
        <f>MIN(C5:C35)</f>
        <v>1127.3</v>
      </c>
      <c r="D37" s="47">
        <f aca="true" t="shared" si="1" ref="D37:K37">MIN(D5:D35)</f>
        <v>1061.7</v>
      </c>
      <c r="E37" s="71">
        <f t="shared" si="1"/>
        <v>13370</v>
      </c>
      <c r="F37" s="68">
        <f t="shared" si="1"/>
        <v>12770</v>
      </c>
      <c r="G37" s="40">
        <f t="shared" si="1"/>
        <v>3.1302</v>
      </c>
      <c r="H37" s="22">
        <f t="shared" si="1"/>
        <v>3.1296</v>
      </c>
      <c r="I37" s="40">
        <f t="shared" si="1"/>
        <v>14.66</v>
      </c>
      <c r="J37" s="22">
        <f t="shared" si="1"/>
        <v>14.56</v>
      </c>
      <c r="K37" s="56">
        <f t="shared" si="1"/>
        <v>645.22</v>
      </c>
    </row>
    <row r="38" spans="1:11" ht="19.5" customHeight="1" thickBot="1">
      <c r="A38" s="254" t="s">
        <v>13</v>
      </c>
      <c r="B38" s="255"/>
      <c r="C38" s="48">
        <f>AVERAGE(C5:C35)</f>
        <v>1143.7863636363636</v>
      </c>
      <c r="D38" s="49">
        <f aca="true" t="shared" si="2" ref="D38:J38">AVERAGE(D5:D35)</f>
        <v>1077.2681818181818</v>
      </c>
      <c r="E38" s="72">
        <f t="shared" si="2"/>
        <v>13453.863636363636</v>
      </c>
      <c r="F38" s="73">
        <f t="shared" si="2"/>
        <v>12853.863636363636</v>
      </c>
      <c r="G38" s="41">
        <f t="shared" si="2"/>
        <v>3.209660869565218</v>
      </c>
      <c r="H38" s="23">
        <f t="shared" si="2"/>
        <v>3.2090565217391314</v>
      </c>
      <c r="I38" s="41">
        <f>AVERAGE(I5:I35)</f>
        <v>14.83990909090909</v>
      </c>
      <c r="J38" s="23">
        <f t="shared" si="2"/>
        <v>14.739909090909093</v>
      </c>
      <c r="K38" s="80">
        <f>AVERAGE(K5:K35)</f>
        <v>658.8904545454544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  <mergeCell ref="I19:J19"/>
  </mergeCells>
  <printOptions/>
  <pageMargins left="0.62" right="0.2362204724409449" top="0.3937007874015748" bottom="0.2362204724409449" header="0.31496062992125984" footer="0.1968503937007874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71">
        <v>2016</v>
      </c>
      <c r="B1" s="272"/>
      <c r="C1" s="50" t="s">
        <v>16</v>
      </c>
      <c r="D1" s="3"/>
      <c r="E1" s="3"/>
      <c r="F1" s="3"/>
      <c r="G1" s="5"/>
      <c r="H1" s="5"/>
      <c r="K1" s="111" t="s">
        <v>29</v>
      </c>
    </row>
    <row r="2" spans="1:11" s="30" customFormat="1" ht="54.75" customHeight="1" thickBot="1">
      <c r="A2" s="273" t="s">
        <v>56</v>
      </c>
      <c r="B2" s="274"/>
      <c r="C2" s="277" t="s">
        <v>32</v>
      </c>
      <c r="D2" s="278"/>
      <c r="E2" s="266" t="s">
        <v>30</v>
      </c>
      <c r="F2" s="267"/>
      <c r="G2" s="260" t="s">
        <v>31</v>
      </c>
      <c r="H2" s="261"/>
      <c r="I2" s="266" t="s">
        <v>59</v>
      </c>
      <c r="J2" s="267"/>
      <c r="K2" s="51" t="s">
        <v>46</v>
      </c>
    </row>
    <row r="3" spans="1:11" s="30" customFormat="1" ht="18.75" customHeight="1">
      <c r="A3" s="275"/>
      <c r="B3" s="276"/>
      <c r="C3" s="262" t="s">
        <v>0</v>
      </c>
      <c r="D3" s="263"/>
      <c r="E3" s="262" t="s">
        <v>0</v>
      </c>
      <c r="F3" s="263"/>
      <c r="G3" s="264" t="s">
        <v>15</v>
      </c>
      <c r="H3" s="265"/>
      <c r="I3" s="262" t="s">
        <v>0</v>
      </c>
      <c r="J3" s="263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2" t="s">
        <v>17</v>
      </c>
    </row>
    <row r="5" spans="1:11" s="10" customFormat="1" ht="19.5" customHeight="1">
      <c r="A5" s="9">
        <v>1</v>
      </c>
      <c r="B5" s="12" t="s">
        <v>5</v>
      </c>
      <c r="C5" s="61">
        <v>1148.4</v>
      </c>
      <c r="D5" s="62">
        <v>1081.6</v>
      </c>
      <c r="E5" s="126">
        <v>13560</v>
      </c>
      <c r="F5" s="126">
        <v>12960</v>
      </c>
      <c r="G5" s="25">
        <v>3.2472</v>
      </c>
      <c r="H5" s="34">
        <v>3.2466</v>
      </c>
      <c r="I5" s="42">
        <v>14.9</v>
      </c>
      <c r="J5" s="43">
        <v>14.8</v>
      </c>
      <c r="K5" s="53">
        <v>678.57</v>
      </c>
    </row>
    <row r="6" spans="1:11" s="10" customFormat="1" ht="19.5" customHeight="1">
      <c r="A6" s="9">
        <v>2</v>
      </c>
      <c r="B6" s="12" t="s">
        <v>6</v>
      </c>
      <c r="C6" s="61">
        <v>1149.9</v>
      </c>
      <c r="D6" s="62">
        <v>1083.1</v>
      </c>
      <c r="E6" s="126">
        <v>13545</v>
      </c>
      <c r="F6" s="126">
        <v>12945</v>
      </c>
      <c r="G6" s="32">
        <v>3.2431</v>
      </c>
      <c r="H6" s="26">
        <v>3.2425</v>
      </c>
      <c r="I6" s="11">
        <v>14.99</v>
      </c>
      <c r="J6" s="17">
        <v>14.89</v>
      </c>
      <c r="K6" s="54">
        <v>680.28</v>
      </c>
    </row>
    <row r="7" spans="1:11" s="10" customFormat="1" ht="19.5" customHeight="1">
      <c r="A7" s="148">
        <v>3</v>
      </c>
      <c r="B7" s="150" t="s">
        <v>7</v>
      </c>
      <c r="C7" s="171"/>
      <c r="D7" s="172"/>
      <c r="E7" s="154"/>
      <c r="F7" s="166"/>
      <c r="G7" s="173"/>
      <c r="H7" s="174"/>
      <c r="I7" s="163"/>
      <c r="J7" s="164"/>
      <c r="K7" s="160"/>
    </row>
    <row r="8" spans="1:11" s="10" customFormat="1" ht="19.5" customHeight="1">
      <c r="A8" s="148">
        <v>4</v>
      </c>
      <c r="B8" s="150" t="s">
        <v>1</v>
      </c>
      <c r="C8" s="171"/>
      <c r="D8" s="172"/>
      <c r="E8" s="154"/>
      <c r="F8" s="166"/>
      <c r="G8" s="173"/>
      <c r="H8" s="174"/>
      <c r="I8" s="163"/>
      <c r="J8" s="164"/>
      <c r="K8" s="160"/>
    </row>
    <row r="9" spans="1:11" s="10" customFormat="1" ht="19.5" customHeight="1">
      <c r="A9" s="9">
        <v>5</v>
      </c>
      <c r="B9" s="119" t="s">
        <v>8</v>
      </c>
      <c r="C9" s="24">
        <v>1145.3</v>
      </c>
      <c r="D9" s="58">
        <v>1078.7</v>
      </c>
      <c r="E9" s="126">
        <v>13505</v>
      </c>
      <c r="F9" s="118">
        <v>12905</v>
      </c>
      <c r="G9" s="18">
        <v>3.2721</v>
      </c>
      <c r="H9" s="19">
        <v>3.2715</v>
      </c>
      <c r="I9" s="42">
        <v>15.02</v>
      </c>
      <c r="J9" s="43">
        <v>14.92</v>
      </c>
      <c r="K9" s="54">
        <v>675.43</v>
      </c>
    </row>
    <row r="10" spans="1:11" s="10" customFormat="1" ht="19.5" customHeight="1">
      <c r="A10" s="9">
        <v>6</v>
      </c>
      <c r="B10" s="12" t="s">
        <v>9</v>
      </c>
      <c r="C10" s="63">
        <v>1136</v>
      </c>
      <c r="D10" s="64">
        <v>1070</v>
      </c>
      <c r="E10" s="113">
        <v>13450</v>
      </c>
      <c r="F10" s="114">
        <v>12850</v>
      </c>
      <c r="G10" s="25">
        <v>3.2452</v>
      </c>
      <c r="H10" s="34">
        <v>3.2446</v>
      </c>
      <c r="I10" s="42">
        <v>15.02</v>
      </c>
      <c r="J10" s="43">
        <v>14.92</v>
      </c>
      <c r="K10" s="53">
        <v>673.61</v>
      </c>
    </row>
    <row r="11" spans="1:11" s="10" customFormat="1" ht="19.5" customHeight="1">
      <c r="A11" s="9">
        <v>7</v>
      </c>
      <c r="B11" s="12" t="s">
        <v>10</v>
      </c>
      <c r="C11" s="24">
        <v>1125.7</v>
      </c>
      <c r="D11" s="58">
        <v>1060.3</v>
      </c>
      <c r="E11" s="126">
        <v>13375</v>
      </c>
      <c r="F11" s="118">
        <v>12775</v>
      </c>
      <c r="G11" s="234" t="s">
        <v>91</v>
      </c>
      <c r="H11" s="176"/>
      <c r="I11" s="42">
        <v>15.05</v>
      </c>
      <c r="J11" s="43">
        <v>14.95</v>
      </c>
      <c r="K11" s="54">
        <v>669.49</v>
      </c>
    </row>
    <row r="12" spans="1:11" s="10" customFormat="1" ht="19.5" customHeight="1">
      <c r="A12" s="9">
        <v>8</v>
      </c>
      <c r="B12" s="12" t="s">
        <v>5</v>
      </c>
      <c r="C12" s="63">
        <v>1122.7</v>
      </c>
      <c r="D12" s="65">
        <v>1057.3</v>
      </c>
      <c r="E12" s="126">
        <v>13375</v>
      </c>
      <c r="F12" s="126">
        <v>12775</v>
      </c>
      <c r="G12" s="25">
        <v>3.1934</v>
      </c>
      <c r="H12" s="34">
        <v>3.1928</v>
      </c>
      <c r="I12" s="42">
        <v>15.07</v>
      </c>
      <c r="J12" s="43">
        <v>14.97</v>
      </c>
      <c r="K12" s="53">
        <v>660.95</v>
      </c>
    </row>
    <row r="13" spans="1:11" s="10" customFormat="1" ht="19.5" customHeight="1">
      <c r="A13" s="9">
        <v>9</v>
      </c>
      <c r="B13" s="12" t="s">
        <v>6</v>
      </c>
      <c r="C13" s="63">
        <v>1130.9</v>
      </c>
      <c r="D13" s="65">
        <v>1065.1</v>
      </c>
      <c r="E13" s="126">
        <v>13380</v>
      </c>
      <c r="F13" s="126">
        <v>12780</v>
      </c>
      <c r="G13" s="32">
        <v>3.2638</v>
      </c>
      <c r="H13" s="26">
        <v>3.2632</v>
      </c>
      <c r="I13" s="230">
        <v>14.98</v>
      </c>
      <c r="J13" s="231">
        <v>14.88</v>
      </c>
      <c r="K13" s="54">
        <v>661.93</v>
      </c>
    </row>
    <row r="14" spans="1:11" s="10" customFormat="1" ht="19.5" customHeight="1">
      <c r="A14" s="148">
        <v>10</v>
      </c>
      <c r="B14" s="150" t="s">
        <v>7</v>
      </c>
      <c r="C14" s="171"/>
      <c r="D14" s="172"/>
      <c r="E14" s="154"/>
      <c r="F14" s="166"/>
      <c r="G14" s="173"/>
      <c r="H14" s="174"/>
      <c r="I14" s="163"/>
      <c r="J14" s="164"/>
      <c r="K14" s="160"/>
    </row>
    <row r="15" spans="1:11" s="10" customFormat="1" ht="19.5" customHeight="1">
      <c r="A15" s="148">
        <v>11</v>
      </c>
      <c r="B15" s="150" t="s">
        <v>1</v>
      </c>
      <c r="C15" s="171"/>
      <c r="D15" s="172"/>
      <c r="E15" s="154"/>
      <c r="F15" s="166"/>
      <c r="G15" s="173"/>
      <c r="H15" s="174"/>
      <c r="I15" s="163"/>
      <c r="J15" s="164"/>
      <c r="K15" s="160"/>
    </row>
    <row r="16" spans="1:11" s="10" customFormat="1" ht="19.5" customHeight="1">
      <c r="A16" s="9">
        <v>12</v>
      </c>
      <c r="B16" s="119" t="s">
        <v>8</v>
      </c>
      <c r="C16" s="24">
        <v>1140.2</v>
      </c>
      <c r="D16" s="58">
        <v>1073.8</v>
      </c>
      <c r="E16" s="232" t="s">
        <v>92</v>
      </c>
      <c r="F16" s="166"/>
      <c r="G16" s="18">
        <v>3.2854</v>
      </c>
      <c r="H16" s="19">
        <v>3.2848</v>
      </c>
      <c r="I16" s="42">
        <v>14.95</v>
      </c>
      <c r="J16" s="43">
        <v>14.85</v>
      </c>
      <c r="K16" s="54">
        <v>670.61</v>
      </c>
    </row>
    <row r="17" spans="1:11" s="10" customFormat="1" ht="19.5" customHeight="1">
      <c r="A17" s="9">
        <v>13</v>
      </c>
      <c r="B17" s="12" t="s">
        <v>9</v>
      </c>
      <c r="C17" s="24">
        <v>1140.2</v>
      </c>
      <c r="D17" s="58">
        <v>1073.8</v>
      </c>
      <c r="E17" s="126">
        <v>13435</v>
      </c>
      <c r="F17" s="118">
        <v>12835</v>
      </c>
      <c r="G17" s="18">
        <v>3.2972</v>
      </c>
      <c r="H17" s="19">
        <v>3.2966</v>
      </c>
      <c r="I17" s="42">
        <v>15</v>
      </c>
      <c r="J17" s="43">
        <v>14.9</v>
      </c>
      <c r="K17" s="54">
        <v>674.18</v>
      </c>
    </row>
    <row r="18" spans="1:11" s="10" customFormat="1" ht="19.5" customHeight="1">
      <c r="A18" s="9">
        <v>14</v>
      </c>
      <c r="B18" s="12" t="s">
        <v>10</v>
      </c>
      <c r="C18" s="196" t="s">
        <v>93</v>
      </c>
      <c r="D18" s="172"/>
      <c r="E18" s="126">
        <v>13520</v>
      </c>
      <c r="F18" s="118">
        <v>12920</v>
      </c>
      <c r="G18" s="18">
        <v>3.3262</v>
      </c>
      <c r="H18" s="19">
        <v>3.3256</v>
      </c>
      <c r="I18" s="42">
        <v>15.03</v>
      </c>
      <c r="J18" s="43">
        <v>14.93</v>
      </c>
      <c r="K18" s="54">
        <v>672.97</v>
      </c>
    </row>
    <row r="19" spans="1:11" s="10" customFormat="1" ht="19.5" customHeight="1">
      <c r="A19" s="9">
        <v>15</v>
      </c>
      <c r="B19" s="12" t="s">
        <v>5</v>
      </c>
      <c r="C19" s="196" t="s">
        <v>93</v>
      </c>
      <c r="D19" s="172"/>
      <c r="E19" s="209">
        <v>13485</v>
      </c>
      <c r="F19" s="201">
        <v>12885</v>
      </c>
      <c r="G19" s="25">
        <v>3.3326</v>
      </c>
      <c r="H19" s="34">
        <v>3.332</v>
      </c>
      <c r="I19" s="42">
        <v>15.07</v>
      </c>
      <c r="J19" s="43">
        <v>14.97</v>
      </c>
      <c r="K19" s="53">
        <v>674.93</v>
      </c>
    </row>
    <row r="20" spans="1:11" s="10" customFormat="1" ht="19.5" customHeight="1">
      <c r="A20" s="9">
        <v>16</v>
      </c>
      <c r="B20" s="12" t="s">
        <v>6</v>
      </c>
      <c r="C20" s="196" t="s">
        <v>93</v>
      </c>
      <c r="D20" s="172"/>
      <c r="E20" s="209">
        <v>13440</v>
      </c>
      <c r="F20" s="201">
        <v>12840</v>
      </c>
      <c r="G20" s="32">
        <v>3.3004</v>
      </c>
      <c r="H20" s="26">
        <v>3.2998</v>
      </c>
      <c r="I20" s="11">
        <v>15.13</v>
      </c>
      <c r="J20" s="17">
        <v>15.03</v>
      </c>
      <c r="K20" s="54">
        <v>671.36</v>
      </c>
    </row>
    <row r="21" spans="1:11" s="10" customFormat="1" ht="19.5" customHeight="1">
      <c r="A21" s="148">
        <v>17</v>
      </c>
      <c r="B21" s="150" t="s">
        <v>7</v>
      </c>
      <c r="C21" s="171"/>
      <c r="D21" s="172"/>
      <c r="E21" s="154"/>
      <c r="F21" s="166"/>
      <c r="G21" s="173"/>
      <c r="H21" s="174"/>
      <c r="I21" s="163"/>
      <c r="J21" s="164"/>
      <c r="K21" s="190"/>
    </row>
    <row r="22" spans="1:11" s="10" customFormat="1" ht="19.5" customHeight="1">
      <c r="A22" s="148">
        <v>18</v>
      </c>
      <c r="B22" s="150" t="s">
        <v>1</v>
      </c>
      <c r="C22" s="171"/>
      <c r="D22" s="172"/>
      <c r="E22" s="154"/>
      <c r="F22" s="166"/>
      <c r="G22" s="173"/>
      <c r="H22" s="174"/>
      <c r="I22" s="163"/>
      <c r="J22" s="164"/>
      <c r="K22" s="190"/>
    </row>
    <row r="23" spans="1:11" s="10" customFormat="1" ht="19.5" customHeight="1">
      <c r="A23" s="9">
        <v>19</v>
      </c>
      <c r="B23" s="119" t="s">
        <v>8</v>
      </c>
      <c r="C23" s="24">
        <v>1157.7</v>
      </c>
      <c r="D23" s="58">
        <v>1090.3</v>
      </c>
      <c r="E23" s="126">
        <v>13460</v>
      </c>
      <c r="F23" s="118">
        <v>12860</v>
      </c>
      <c r="G23" s="18">
        <v>3.2636</v>
      </c>
      <c r="H23" s="19">
        <v>3.263</v>
      </c>
      <c r="I23" s="42">
        <v>15.15</v>
      </c>
      <c r="J23" s="43">
        <v>15.05</v>
      </c>
      <c r="K23" s="233" t="s">
        <v>94</v>
      </c>
    </row>
    <row r="24" spans="1:11" s="10" customFormat="1" ht="19.5" customHeight="1">
      <c r="A24" s="9">
        <v>20</v>
      </c>
      <c r="B24" s="119" t="s">
        <v>9</v>
      </c>
      <c r="C24" s="24">
        <v>1150.8</v>
      </c>
      <c r="D24" s="58">
        <v>1083.8</v>
      </c>
      <c r="E24" s="126">
        <v>13440</v>
      </c>
      <c r="F24" s="118">
        <v>12840</v>
      </c>
      <c r="G24" s="18">
        <v>3.254</v>
      </c>
      <c r="H24" s="19">
        <v>3.2534</v>
      </c>
      <c r="I24" s="42">
        <v>15.14</v>
      </c>
      <c r="J24" s="43">
        <v>15.04</v>
      </c>
      <c r="K24" s="54">
        <v>674.67</v>
      </c>
    </row>
    <row r="25" spans="1:11" s="10" customFormat="1" ht="19.5" customHeight="1">
      <c r="A25" s="9">
        <v>21</v>
      </c>
      <c r="B25" s="119" t="s">
        <v>10</v>
      </c>
      <c r="C25" s="24">
        <v>1150.3</v>
      </c>
      <c r="D25" s="58">
        <v>1083.3</v>
      </c>
      <c r="E25" s="126">
        <v>13440</v>
      </c>
      <c r="F25" s="118">
        <v>12840</v>
      </c>
      <c r="G25" s="18">
        <v>3.2408</v>
      </c>
      <c r="H25" s="19">
        <v>3.2402</v>
      </c>
      <c r="I25" s="42">
        <v>15.14</v>
      </c>
      <c r="J25" s="43">
        <v>15.04</v>
      </c>
      <c r="K25" s="54">
        <v>672.73</v>
      </c>
    </row>
    <row r="26" spans="1:11" s="10" customFormat="1" ht="19.5" customHeight="1">
      <c r="A26" s="9">
        <v>22</v>
      </c>
      <c r="B26" s="119" t="s">
        <v>90</v>
      </c>
      <c r="C26" s="24">
        <v>1134</v>
      </c>
      <c r="D26" s="58">
        <v>1068</v>
      </c>
      <c r="E26" s="126">
        <v>13385</v>
      </c>
      <c r="F26" s="118">
        <v>12785</v>
      </c>
      <c r="G26" s="18">
        <v>3.2015</v>
      </c>
      <c r="H26" s="19">
        <v>3.2009</v>
      </c>
      <c r="I26" s="42">
        <v>15.164</v>
      </c>
      <c r="J26" s="43">
        <v>15.064</v>
      </c>
      <c r="K26" s="202">
        <v>666.89</v>
      </c>
    </row>
    <row r="27" spans="1:11" s="10" customFormat="1" ht="19.5" customHeight="1">
      <c r="A27" s="9">
        <v>23</v>
      </c>
      <c r="B27" s="119" t="s">
        <v>6</v>
      </c>
      <c r="C27" s="63">
        <v>1135.5</v>
      </c>
      <c r="D27" s="65">
        <v>1069.5</v>
      </c>
      <c r="E27" s="126">
        <v>13385</v>
      </c>
      <c r="F27" s="118">
        <v>12785</v>
      </c>
      <c r="G27" s="32">
        <v>3.2242</v>
      </c>
      <c r="H27" s="26">
        <v>3.2236</v>
      </c>
      <c r="I27" s="230">
        <v>15.166</v>
      </c>
      <c r="J27" s="231">
        <v>15.066</v>
      </c>
      <c r="K27" s="54">
        <v>657.32</v>
      </c>
    </row>
    <row r="28" spans="1:11" s="10" customFormat="1" ht="19.5" customHeight="1">
      <c r="A28" s="148">
        <v>24</v>
      </c>
      <c r="B28" s="150" t="s">
        <v>7</v>
      </c>
      <c r="C28" s="171"/>
      <c r="D28" s="172"/>
      <c r="E28" s="154"/>
      <c r="F28" s="166"/>
      <c r="G28" s="173"/>
      <c r="H28" s="174"/>
      <c r="I28" s="163"/>
      <c r="J28" s="164"/>
      <c r="K28" s="160"/>
    </row>
    <row r="29" spans="1:11" s="10" customFormat="1" ht="19.5" customHeight="1">
      <c r="A29" s="148">
        <v>25</v>
      </c>
      <c r="B29" s="150" t="s">
        <v>1</v>
      </c>
      <c r="C29" s="171"/>
      <c r="D29" s="172"/>
      <c r="E29" s="154"/>
      <c r="F29" s="166"/>
      <c r="G29" s="173"/>
      <c r="H29" s="174"/>
      <c r="I29" s="163"/>
      <c r="J29" s="164"/>
      <c r="K29" s="160"/>
    </row>
    <row r="30" spans="1:11" s="10" customFormat="1" ht="19.5" customHeight="1">
      <c r="A30" s="9">
        <v>26</v>
      </c>
      <c r="B30" s="119" t="s">
        <v>8</v>
      </c>
      <c r="C30" s="24">
        <v>1135.5</v>
      </c>
      <c r="D30" s="58">
        <v>1069.5</v>
      </c>
      <c r="E30" s="126">
        <v>13370</v>
      </c>
      <c r="F30" s="118">
        <v>12770</v>
      </c>
      <c r="G30" s="18">
        <v>3.24</v>
      </c>
      <c r="H30" s="19">
        <v>3.2394</v>
      </c>
      <c r="I30" s="42">
        <v>15.24</v>
      </c>
      <c r="J30" s="43">
        <v>15.14</v>
      </c>
      <c r="K30" s="54">
        <v>659.71</v>
      </c>
    </row>
    <row r="31" spans="1:11" s="10" customFormat="1" ht="19.5" customHeight="1">
      <c r="A31" s="9">
        <v>27</v>
      </c>
      <c r="B31" s="119" t="s">
        <v>9</v>
      </c>
      <c r="C31" s="24">
        <v>1142.7</v>
      </c>
      <c r="D31" s="58">
        <v>1076.3</v>
      </c>
      <c r="E31" s="126">
        <v>13315</v>
      </c>
      <c r="F31" s="118">
        <v>12715</v>
      </c>
      <c r="G31" s="18">
        <v>3.2358</v>
      </c>
      <c r="H31" s="19">
        <v>3.2352</v>
      </c>
      <c r="I31" s="42">
        <v>15.28</v>
      </c>
      <c r="J31" s="43">
        <v>15.18</v>
      </c>
      <c r="K31" s="54">
        <v>662.34</v>
      </c>
    </row>
    <row r="32" spans="1:11" s="10" customFormat="1" ht="19.5" customHeight="1">
      <c r="A32" s="9">
        <v>28</v>
      </c>
      <c r="B32" s="119" t="s">
        <v>10</v>
      </c>
      <c r="C32" s="24">
        <v>1128.8</v>
      </c>
      <c r="D32" s="58">
        <v>1063.2</v>
      </c>
      <c r="E32" s="126">
        <v>13315</v>
      </c>
      <c r="F32" s="118">
        <v>12715</v>
      </c>
      <c r="G32" s="18">
        <v>3.2476</v>
      </c>
      <c r="H32" s="19">
        <v>3.247</v>
      </c>
      <c r="I32" s="42">
        <v>15.39</v>
      </c>
      <c r="J32" s="43">
        <v>15.29</v>
      </c>
      <c r="K32" s="54">
        <v>661.96</v>
      </c>
    </row>
    <row r="33" spans="1:11" s="10" customFormat="1" ht="19.5" customHeight="1">
      <c r="A33" s="9">
        <v>29</v>
      </c>
      <c r="B33" s="119" t="s">
        <v>5</v>
      </c>
      <c r="C33" s="63">
        <v>1123.7</v>
      </c>
      <c r="D33" s="65">
        <v>1058.3</v>
      </c>
      <c r="E33" s="75">
        <v>13240</v>
      </c>
      <c r="F33" s="114">
        <v>12640</v>
      </c>
      <c r="G33" s="25">
        <v>3.2235</v>
      </c>
      <c r="H33" s="34">
        <v>3.2229</v>
      </c>
      <c r="I33" s="42">
        <v>15.375</v>
      </c>
      <c r="J33" s="43">
        <v>15.275</v>
      </c>
      <c r="K33" s="53">
        <v>662.27</v>
      </c>
    </row>
    <row r="34" spans="1:11" s="10" customFormat="1" ht="19.5" customHeight="1">
      <c r="A34" s="9">
        <v>30</v>
      </c>
      <c r="B34" s="119" t="s">
        <v>6</v>
      </c>
      <c r="C34" s="63">
        <v>1135</v>
      </c>
      <c r="D34" s="65">
        <v>1069</v>
      </c>
      <c r="E34" s="126">
        <v>13280</v>
      </c>
      <c r="F34" s="118">
        <v>12680</v>
      </c>
      <c r="G34" s="32">
        <v>3.2462</v>
      </c>
      <c r="H34" s="26">
        <v>3.2456</v>
      </c>
      <c r="I34" s="11">
        <v>15.31</v>
      </c>
      <c r="J34" s="17">
        <v>15.21</v>
      </c>
      <c r="K34" s="54">
        <v>659.08</v>
      </c>
    </row>
    <row r="35" spans="1:11" s="10" customFormat="1" ht="19.5" customHeight="1" thickBot="1">
      <c r="A35" s="120"/>
      <c r="B35" s="12"/>
      <c r="C35" s="24"/>
      <c r="D35" s="58"/>
      <c r="E35" s="77"/>
      <c r="F35" s="78"/>
      <c r="G35" s="116"/>
      <c r="H35" s="117"/>
      <c r="I35" s="42"/>
      <c r="J35" s="43"/>
      <c r="K35" s="54"/>
    </row>
    <row r="36" spans="1:11" ht="19.5" customHeight="1">
      <c r="A36" s="256" t="s">
        <v>11</v>
      </c>
      <c r="B36" s="257"/>
      <c r="C36" s="44">
        <f>MAX(C5:C35)</f>
        <v>1157.7</v>
      </c>
      <c r="D36" s="45">
        <f aca="true" t="shared" si="0" ref="D36:K36">MAX(D5:D35)</f>
        <v>1090.3</v>
      </c>
      <c r="E36" s="69">
        <f t="shared" si="0"/>
        <v>13560</v>
      </c>
      <c r="F36" s="70">
        <f t="shared" si="0"/>
        <v>12960</v>
      </c>
      <c r="G36" s="39">
        <f t="shared" si="0"/>
        <v>3.3326</v>
      </c>
      <c r="H36" s="21">
        <f t="shared" si="0"/>
        <v>3.332</v>
      </c>
      <c r="I36" s="39">
        <f t="shared" si="0"/>
        <v>15.39</v>
      </c>
      <c r="J36" s="21">
        <f t="shared" si="0"/>
        <v>15.29</v>
      </c>
      <c r="K36" s="55">
        <f t="shared" si="0"/>
        <v>680.28</v>
      </c>
    </row>
    <row r="37" spans="1:11" ht="19.5" customHeight="1">
      <c r="A37" s="258" t="s">
        <v>12</v>
      </c>
      <c r="B37" s="259"/>
      <c r="C37" s="46">
        <f>MIN(C5:C35)</f>
        <v>1122.7</v>
      </c>
      <c r="D37" s="47">
        <f aca="true" t="shared" si="1" ref="D37:K37">MIN(D5:D35)</f>
        <v>1057.3</v>
      </c>
      <c r="E37" s="71">
        <f t="shared" si="1"/>
        <v>13240</v>
      </c>
      <c r="F37" s="68">
        <f t="shared" si="1"/>
        <v>12640</v>
      </c>
      <c r="G37" s="40">
        <f t="shared" si="1"/>
        <v>3.1934</v>
      </c>
      <c r="H37" s="22">
        <f t="shared" si="1"/>
        <v>3.1928</v>
      </c>
      <c r="I37" s="40">
        <f t="shared" si="1"/>
        <v>14.9</v>
      </c>
      <c r="J37" s="22">
        <f t="shared" si="1"/>
        <v>14.8</v>
      </c>
      <c r="K37" s="56">
        <f t="shared" si="1"/>
        <v>657.32</v>
      </c>
    </row>
    <row r="38" spans="1:11" ht="19.5" customHeight="1" thickBot="1">
      <c r="A38" s="254" t="s">
        <v>13</v>
      </c>
      <c r="B38" s="255"/>
      <c r="C38" s="48">
        <f>AVERAGE(C5:C35)</f>
        <v>1138.5947368421052</v>
      </c>
      <c r="D38" s="49">
        <f aca="true" t="shared" si="2" ref="D38:J38">AVERAGE(D5:D35)</f>
        <v>1072.3631578947368</v>
      </c>
      <c r="E38" s="72">
        <f t="shared" si="2"/>
        <v>13414.285714285714</v>
      </c>
      <c r="F38" s="73">
        <f t="shared" si="2"/>
        <v>12814.285714285714</v>
      </c>
      <c r="G38" s="41">
        <f t="shared" si="2"/>
        <v>3.256371428571429</v>
      </c>
      <c r="H38" s="23">
        <f t="shared" si="2"/>
        <v>3.255771428571428</v>
      </c>
      <c r="I38" s="41">
        <f>AVERAGE(I5:I35)</f>
        <v>15.116590909090906</v>
      </c>
      <c r="J38" s="23">
        <f t="shared" si="2"/>
        <v>15.016590909090906</v>
      </c>
      <c r="K38" s="80">
        <f>AVERAGE(K5:K35)</f>
        <v>668.6323809523808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  <mergeCell ref="A2:B3"/>
    <mergeCell ref="C2:D2"/>
    <mergeCell ref="C3:D3"/>
  </mergeCells>
  <printOptions/>
  <pageMargins left="0.67" right="0.1968503937007874" top="0.3937007874015748" bottom="0.2755905511811024" header="0.35433070866141736" footer="0.1968503937007874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murcadminj</cp:lastModifiedBy>
  <cp:lastPrinted>2017-01-03T23:27:23Z</cp:lastPrinted>
  <dcterms:created xsi:type="dcterms:W3CDTF">1998-09-14T03:33:30Z</dcterms:created>
  <dcterms:modified xsi:type="dcterms:W3CDTF">2017-01-04T00:15:20Z</dcterms:modified>
  <cp:category/>
  <cp:version/>
  <cp:contentType/>
  <cp:contentStatus/>
</cp:coreProperties>
</file>