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995" windowWidth="11355" windowHeight="11625" tabRatio="568" firstSheet="3" activeTab="12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毎" sheetId="13" r:id="rId13"/>
  </sheets>
  <definedNames>
    <definedName name="_xlnm.Print_Area" localSheetId="9">'10月'!$A$1:$K$39</definedName>
    <definedName name="_xlnm.Print_Area" localSheetId="10">'11月'!$A$1:$K$39</definedName>
    <definedName name="_xlnm.Print_Area" localSheetId="11">'12月'!$A$1:$K$39</definedName>
    <definedName name="_xlnm.Print_Area" localSheetId="0">'1月'!$A$1:$K$39</definedName>
    <definedName name="_xlnm.Print_Area" localSheetId="1">'2月'!$A$1:$K$39</definedName>
    <definedName name="_xlnm.Print_Area" localSheetId="2">'3月'!$A$1:$K$39</definedName>
    <definedName name="_xlnm.Print_Area" localSheetId="3">'4月'!$A$1:$K$39</definedName>
    <definedName name="_xlnm.Print_Area" localSheetId="4">'5月'!$A$1:$K$39</definedName>
    <definedName name="_xlnm.Print_Area" localSheetId="5">'6月'!$A$1:$K$39</definedName>
    <definedName name="_xlnm.Print_Area" localSheetId="6">'7月'!$A$1:$K$39</definedName>
    <definedName name="_xlnm.Print_Area" localSheetId="7">'8月'!$A$1:$K$39</definedName>
    <definedName name="_xlnm.Print_Area" localSheetId="8">'9月'!$A$1:$K$39</definedName>
    <definedName name="_xlnm.Print_Area" localSheetId="12">'月毎'!$A$1:$K$44</definedName>
    <definedName name="_xlnm.Print_Titles" localSheetId="9">'10月'!$A:$B</definedName>
    <definedName name="_xlnm.Print_Titles" localSheetId="10">'11月'!$A:$B</definedName>
    <definedName name="_xlnm.Print_Titles" localSheetId="11">'12月'!$A:$B</definedName>
    <definedName name="_xlnm.Print_Titles" localSheetId="0">'1月'!$A:$B</definedName>
    <definedName name="_xlnm.Print_Titles" localSheetId="1">'2月'!$A:$B</definedName>
    <definedName name="_xlnm.Print_Titles" localSheetId="2">'3月'!$A:$B</definedName>
    <definedName name="_xlnm.Print_Titles" localSheetId="3">'4月'!$A:$B</definedName>
    <definedName name="_xlnm.Print_Titles" localSheetId="4">'5月'!$A:$B</definedName>
    <definedName name="_xlnm.Print_Titles" localSheetId="5">'6月'!$A:$B</definedName>
    <definedName name="_xlnm.Print_Titles" localSheetId="6">'7月'!$A:$B</definedName>
    <definedName name="_xlnm.Print_Titles" localSheetId="7">'8月'!$A:$B</definedName>
    <definedName name="_xlnm.Print_Titles" localSheetId="8">'9月'!$A:$B</definedName>
    <definedName name="_xlnm.Print_Titles" localSheetId="12">'月毎'!$A:$B</definedName>
  </definedNames>
  <calcPr fullCalcOnLoad="1"/>
</workbook>
</file>

<file path=xl/sharedStrings.xml><?xml version="1.0" encoding="utf-8"?>
<sst xmlns="http://schemas.openxmlformats.org/spreadsheetml/2006/main" count="852" uniqueCount="121">
  <si>
    <t>PER US$</t>
  </si>
  <si>
    <t>日</t>
  </si>
  <si>
    <t>曜</t>
  </si>
  <si>
    <t>TTS</t>
  </si>
  <si>
    <t xml:space="preserve">TTB </t>
  </si>
  <si>
    <t>木</t>
  </si>
  <si>
    <t>金</t>
  </si>
  <si>
    <t>土</t>
  </si>
  <si>
    <t>月</t>
  </si>
  <si>
    <t>火</t>
  </si>
  <si>
    <t>水</t>
  </si>
  <si>
    <t>最高値</t>
  </si>
  <si>
    <t>最安値</t>
  </si>
  <si>
    <t>平均値</t>
  </si>
  <si>
    <t>尚､上記為替相場は参考値であり､実際の執行をお約束するものではございません。</t>
  </si>
  <si>
    <t>PER US$</t>
  </si>
  <si>
    <t>現地参考為替相場(韓国､ｲﾝﾄﾞﾈｼｱ､ﾌﾞﾗｼﾞﾙ､ｱﾙｾﾞﾝﾁﾝ､ﾁﾘ)</t>
  </si>
  <si>
    <t>Interbank平均値</t>
  </si>
  <si>
    <t>1月</t>
  </si>
  <si>
    <t>高値</t>
  </si>
  <si>
    <t>安値</t>
  </si>
  <si>
    <t>平均</t>
  </si>
  <si>
    <t>2月</t>
  </si>
  <si>
    <t>年間</t>
  </si>
  <si>
    <t>月平均等</t>
  </si>
  <si>
    <t>月</t>
  </si>
  <si>
    <t>種類</t>
  </si>
  <si>
    <t>Selling</t>
  </si>
  <si>
    <t>Buying</t>
  </si>
  <si>
    <t>三菱UFJﾘｻｰﾁ＆ｺﾝｻﾙﾃｨﾝｸﾞ㈱</t>
  </si>
  <si>
    <t>三菱東京UFJ銀行
ｼﾞｬｶﾙﾀ支店
ｲﾝﾄﾞﾈｼｱﾙﾋﾟｱ
参考相場(IDR)</t>
  </si>
  <si>
    <t>ﾌﾞﾗｼﾞﾙ中央銀行
ﾌﾞﾗｼﾞﾙﾚｱﾙ
参考相場(BRL)</t>
  </si>
  <si>
    <t>ｱﾙｾﾞﾝﾁﾝ
国立商業銀行
ｱﾙｾﾞﾝﾁﾝﾍﾟｿ
参考相場(ARS)</t>
  </si>
  <si>
    <t>三菱東京UFJ銀行
ｿｳﾙ支店
韓国ｳｫﾝ
参考相場(KRW)</t>
  </si>
  <si>
    <t>PER US$</t>
  </si>
  <si>
    <t>Selling</t>
  </si>
  <si>
    <t>Buying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</si>
  <si>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</si>
  <si>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</si>
  <si>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</si>
  <si>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</si>
  <si>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</si>
  <si>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</si>
  <si>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</si>
  <si>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</si>
  <si>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</si>
  <si>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</si>
  <si>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チリ中央銀行
ﾁﾘﾍﾟｿ
実勢ﾚｰﾄ(CLP)</t>
  </si>
  <si>
    <t>最高値</t>
  </si>
  <si>
    <t>最安値</t>
  </si>
  <si>
    <t>平均値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</si>
  <si>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</si>
  <si>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</si>
  <si>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</si>
  <si>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</si>
  <si>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</si>
  <si>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</si>
  <si>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</si>
  <si>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</si>
  <si>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</si>
  <si>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</si>
  <si>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</si>
  <si>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</si>
  <si>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休日</t>
  </si>
  <si>
    <t>正月</t>
  </si>
  <si>
    <t>元旦</t>
  </si>
  <si>
    <t>元日</t>
  </si>
  <si>
    <t>旧正月</t>
  </si>
  <si>
    <t>中国正月</t>
  </si>
  <si>
    <t>モハメッド降誕祭</t>
  </si>
  <si>
    <t>三日節</t>
  </si>
  <si>
    <t>ヒンドゥー正月</t>
  </si>
  <si>
    <t>カーニバル</t>
  </si>
  <si>
    <t>軍事ｸｰﾃﾞﾀｰ回顧ﾃﾞｰ</t>
  </si>
  <si>
    <t>狭間の休日</t>
  </si>
  <si>
    <t>聖金曜日</t>
  </si>
  <si>
    <t>チラデンテスの日</t>
  </si>
  <si>
    <t>ﾏﾙﾋﾞｰﾅｽ諸島の日</t>
  </si>
  <si>
    <t>聖木曜日</t>
  </si>
  <si>
    <t>復活祭</t>
  </si>
  <si>
    <t>ｷﾘｽﾄ受難記念日</t>
  </si>
  <si>
    <t>聖土曜日</t>
  </si>
  <si>
    <t>復活祭</t>
  </si>
  <si>
    <t>ブッダ生誕祭</t>
  </si>
  <si>
    <t>子供の日</t>
  </si>
  <si>
    <t>釈迦生誕記念日</t>
  </si>
  <si>
    <t>メーデー</t>
  </si>
  <si>
    <t>独立革命の日</t>
  </si>
  <si>
    <t>労働祭</t>
  </si>
  <si>
    <t>ｲｷｹ海戦記念日</t>
  </si>
  <si>
    <t>聖体祭</t>
  </si>
  <si>
    <t>ﾅｼｮﾅﾙﾌﾗｯｸﾞﾃﾞｰ</t>
  </si>
  <si>
    <t>顕忠日</t>
  </si>
  <si>
    <t>ｷﾘｽﾄ昇天祭</t>
  </si>
  <si>
    <t>ﾓﾊﾒｯﾄﾞ昇天祭</t>
  </si>
  <si>
    <t>聖ﾍﾟﾄﾞﾛ･
聖ﾊﾟﾌﾞﾛの日</t>
  </si>
  <si>
    <t>聖母昇天祭</t>
  </si>
  <si>
    <t>解放記念日（光復節）</t>
  </si>
  <si>
    <t>独立記念日</t>
  </si>
  <si>
    <t>ｻﾝﾏﾙﾃｨﾝ将軍の命日</t>
  </si>
  <si>
    <t>銀行休業日</t>
  </si>
  <si>
    <t>ｲｽﾗﾑ教断食明け大祭</t>
  </si>
  <si>
    <t>銀行休業日</t>
  </si>
  <si>
    <t>秋夕</t>
  </si>
  <si>
    <t>陸軍記念日</t>
  </si>
  <si>
    <t>開天節</t>
  </si>
  <si>
    <t>コロンブスデー</t>
  </si>
  <si>
    <t>アメリカ大陸発見の日</t>
  </si>
  <si>
    <t>聖アパレシーダの日</t>
  </si>
  <si>
    <t>ﾌﾟﾛﾃｽﾀﾝﾄ教会の日</t>
  </si>
  <si>
    <t>万聖祭</t>
  </si>
  <si>
    <t>万霊祭</t>
  </si>
  <si>
    <t>犠牲祭(Idul Adha)</t>
  </si>
  <si>
    <t>共和宣言記念日</t>
  </si>
  <si>
    <t>国家主権の日</t>
  </si>
  <si>
    <t>聖母マリアの日</t>
  </si>
  <si>
    <t>聖母受胎日</t>
  </si>
  <si>
    <t>観光促進用祝日</t>
  </si>
  <si>
    <t>銀行休業日</t>
  </si>
  <si>
    <t>クリスマス</t>
  </si>
  <si>
    <t>クリスマス休暇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</si>
</sst>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#,##0.000;[Red]#,##0.000"/>
    <numFmt numFmtId="178" formatCode="#,##0.0000"/>
    <numFmt numFmtId="179" formatCode="#,##0.0000;[Red]#,##0.0000"/>
    <numFmt numFmtId="180" formatCode="#,##0.000_);[Red]\(#,##0.000\)"/>
    <numFmt numFmtId="181" formatCode="#,##0;[Red]#,##0"/>
    <numFmt numFmtId="182" formatCode="#,##0.00;[Red]#,##0.00"/>
    <numFmt numFmtId="183" formatCode="#,##0.00_);[Red]\(#,##0.00\)"/>
    <numFmt numFmtId="184" formatCode="#,##0.0000_);[Red]\(#,##0.0000\)"/>
    <numFmt numFmtId="185" formatCode="0.0000_);[Red]\(0.0000\)"/>
    <numFmt numFmtId="186" formatCode="0.00_);[Red]\(0.00\)"/>
    <numFmt numFmtId="187" formatCode="0.00;[Red]0.00"/>
    <numFmt numFmtId="188" formatCode="0.0000;[Red]0.0000"/>
    <numFmt numFmtId="189" formatCode="0.000;[Red]0.000"/>
    <numFmt numFmtId="190" formatCode="#,##0_);[Red]\(#,##0\)"/>
    <numFmt numFmtId="191" formatCode="0;[Red]0"/>
    <numFmt numFmtId="192" formatCode="#,##0.0000;[Red]\-#,##0.0000"/>
    <numFmt numFmtId="193" formatCode="#,##0.000;[Red]\-#,##0.000"/>
    <numFmt numFmtId="194" formatCode="#,##0.000"/>
    <numFmt numFmtId="195" formatCode="0.0;[Red]0.0"/>
    <numFmt numFmtId="196" formatCode="0.00000"/>
    <numFmt numFmtId="197" formatCode="0.000000"/>
    <numFmt numFmtId="198" formatCode="0.000"/>
    <numFmt numFmtId="199" formatCode="#,##0.00000;[Red]\-#,##0.00000"/>
    <numFmt numFmtId="200" formatCode="0.00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#,##0.0000_ "/>
    <numFmt numFmtId="207" formatCode="#,##0_ "/>
    <numFmt numFmtId="208" formatCode="#,##0.00000"/>
    <numFmt numFmtId="209" formatCode="#,##0.000000"/>
    <numFmt numFmtId="210" formatCode="#,##0.0000000"/>
    <numFmt numFmtId="211" formatCode="#,##0.0"/>
    <numFmt numFmtId="212" formatCode="#,##0.0;[Red]#,##0.0"/>
  </numFmts>
  <fonts count="3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1" fillId="0" borderId="3" applyNumberFormat="0" applyFill="0" applyAlignment="0" applyProtection="0"/>
    <xf numFmtId="0" fontId="22" fillId="15" borderId="0" applyNumberFormat="0" applyBorder="0" applyAlignment="0" applyProtection="0"/>
    <xf numFmtId="0" fontId="23" fillId="16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16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1" fillId="0" borderId="0" applyNumberFormat="0" applyFill="0" applyBorder="0" applyAlignment="0" applyProtection="0"/>
    <xf numFmtId="0" fontId="32" fillId="17" borderId="0" applyNumberFormat="0" applyBorder="0" applyAlignment="0" applyProtection="0"/>
  </cellStyleXfs>
  <cellXfs count="226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187" fontId="8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8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center"/>
    </xf>
    <xf numFmtId="187" fontId="8" fillId="0" borderId="12" xfId="0" applyNumberFormat="1" applyFont="1" applyBorder="1" applyAlignment="1">
      <alignment horizontal="center" vertical="center"/>
    </xf>
    <xf numFmtId="187" fontId="8" fillId="0" borderId="10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/>
    </xf>
    <xf numFmtId="188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8" fontId="8" fillId="0" borderId="13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188" fontId="8" fillId="0" borderId="15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88" fontId="8" fillId="0" borderId="16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88" fontId="8" fillId="0" borderId="15" xfId="0" applyNumberFormat="1" applyFont="1" applyFill="1" applyBorder="1" applyAlignment="1">
      <alignment horizontal="right"/>
    </xf>
    <xf numFmtId="178" fontId="8" fillId="0" borderId="13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4" fontId="8" fillId="0" borderId="15" xfId="0" applyNumberFormat="1" applyFont="1" applyFill="1" applyBorder="1" applyAlignment="1">
      <alignment/>
    </xf>
    <xf numFmtId="178" fontId="8" fillId="0" borderId="18" xfId="0" applyNumberFormat="1" applyFont="1" applyBorder="1" applyAlignment="1">
      <alignment/>
    </xf>
    <xf numFmtId="178" fontId="8" fillId="0" borderId="19" xfId="0" applyNumberFormat="1" applyFont="1" applyBorder="1" applyAlignment="1">
      <alignment/>
    </xf>
    <xf numFmtId="178" fontId="8" fillId="0" borderId="20" xfId="0" applyNumberFormat="1" applyFont="1" applyBorder="1" applyAlignment="1">
      <alignment/>
    </xf>
    <xf numFmtId="4" fontId="8" fillId="0" borderId="21" xfId="0" applyNumberFormat="1" applyFont="1" applyFill="1" applyBorder="1" applyAlignment="1">
      <alignment/>
    </xf>
    <xf numFmtId="178" fontId="8" fillId="0" borderId="13" xfId="0" applyNumberFormat="1" applyFont="1" applyFill="1" applyBorder="1" applyAlignment="1">
      <alignment/>
    </xf>
    <xf numFmtId="178" fontId="8" fillId="0" borderId="15" xfId="0" applyNumberFormat="1" applyFont="1" applyFill="1" applyBorder="1" applyAlignment="1">
      <alignment/>
    </xf>
    <xf numFmtId="187" fontId="8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188" fontId="8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78" fontId="8" fillId="0" borderId="22" xfId="0" applyNumberFormat="1" applyFont="1" applyFill="1" applyBorder="1" applyAlignment="1">
      <alignment/>
    </xf>
    <xf numFmtId="178" fontId="8" fillId="0" borderId="23" xfId="0" applyNumberFormat="1" applyFont="1" applyFill="1" applyBorder="1" applyAlignment="1">
      <alignment/>
    </xf>
    <xf numFmtId="0" fontId="8" fillId="18" borderId="13" xfId="0" applyFont="1" applyFill="1" applyBorder="1" applyAlignment="1">
      <alignment/>
    </xf>
    <xf numFmtId="188" fontId="8" fillId="18" borderId="13" xfId="0" applyNumberFormat="1" applyFont="1" applyFill="1" applyBorder="1" applyAlignment="1">
      <alignment horizontal="right"/>
    </xf>
    <xf numFmtId="188" fontId="8" fillId="18" borderId="15" xfId="0" applyNumberFormat="1" applyFont="1" applyFill="1" applyBorder="1" applyAlignment="1">
      <alignment horizontal="right"/>
    </xf>
    <xf numFmtId="4" fontId="8" fillId="18" borderId="15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77" fontId="8" fillId="0" borderId="26" xfId="0" applyNumberFormat="1" applyFont="1" applyFill="1" applyBorder="1" applyAlignment="1">
      <alignment horizontal="left"/>
    </xf>
    <xf numFmtId="4" fontId="8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178" fontId="8" fillId="0" borderId="27" xfId="0" applyNumberFormat="1" applyFont="1" applyBorder="1" applyAlignment="1">
      <alignment/>
    </xf>
    <xf numFmtId="178" fontId="8" fillId="0" borderId="21" xfId="0" applyNumberFormat="1" applyFont="1" applyBorder="1" applyAlignment="1">
      <alignment/>
    </xf>
    <xf numFmtId="178" fontId="8" fillId="0" borderId="28" xfId="0" applyNumberFormat="1" applyFont="1" applyBorder="1" applyAlignment="1">
      <alignment/>
    </xf>
    <xf numFmtId="178" fontId="8" fillId="0" borderId="21" xfId="0" applyNumberFormat="1" applyFont="1" applyFill="1" applyBorder="1" applyAlignment="1">
      <alignment horizontal="right"/>
    </xf>
    <xf numFmtId="178" fontId="8" fillId="0" borderId="15" xfId="0" applyNumberFormat="1" applyFont="1" applyFill="1" applyBorder="1" applyAlignment="1">
      <alignment horizontal="right"/>
    </xf>
    <xf numFmtId="4" fontId="8" fillId="0" borderId="2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187" fontId="4" fillId="0" borderId="0" xfId="0" applyNumberFormat="1" applyFont="1" applyAlignment="1">
      <alignment/>
    </xf>
    <xf numFmtId="6" fontId="4" fillId="0" borderId="29" xfId="58" applyFont="1" applyBorder="1" applyAlignment="1">
      <alignment horizontal="center" vertical="center" wrapText="1"/>
    </xf>
    <xf numFmtId="187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 horizontal="right"/>
    </xf>
    <xf numFmtId="4" fontId="8" fillId="0" borderId="30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center"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178" fontId="8" fillId="18" borderId="13" xfId="0" applyNumberFormat="1" applyFont="1" applyFill="1" applyBorder="1" applyAlignment="1">
      <alignment/>
    </xf>
    <xf numFmtId="178" fontId="8" fillId="18" borderId="24" xfId="0" applyNumberFormat="1" applyFont="1" applyFill="1" applyBorder="1" applyAlignment="1">
      <alignment/>
    </xf>
    <xf numFmtId="178" fontId="8" fillId="18" borderId="21" xfId="0" applyNumberFormat="1" applyFont="1" applyFill="1" applyBorder="1" applyAlignment="1">
      <alignment horizontal="right"/>
    </xf>
    <xf numFmtId="178" fontId="8" fillId="18" borderId="15" xfId="0" applyNumberFormat="1" applyFont="1" applyFill="1" applyBorder="1" applyAlignment="1">
      <alignment horizontal="right"/>
    </xf>
    <xf numFmtId="4" fontId="8" fillId="18" borderId="32" xfId="0" applyNumberFormat="1" applyFont="1" applyFill="1" applyBorder="1" applyAlignment="1">
      <alignment horizontal="right"/>
    </xf>
    <xf numFmtId="178" fontId="8" fillId="18" borderId="22" xfId="0" applyNumberFormat="1" applyFont="1" applyFill="1" applyBorder="1" applyAlignment="1">
      <alignment/>
    </xf>
    <xf numFmtId="178" fontId="8" fillId="18" borderId="15" xfId="0" applyNumberFormat="1" applyFont="1" applyFill="1" applyBorder="1" applyAlignment="1">
      <alignment/>
    </xf>
    <xf numFmtId="4" fontId="8" fillId="18" borderId="3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88" fontId="0" fillId="0" borderId="0" xfId="0" applyNumberFormat="1" applyFont="1" applyFill="1" applyAlignment="1">
      <alignment/>
    </xf>
    <xf numFmtId="182" fontId="8" fillId="0" borderId="13" xfId="0" applyNumberFormat="1" applyFont="1" applyFill="1" applyBorder="1" applyAlignment="1">
      <alignment horizontal="center"/>
    </xf>
    <xf numFmtId="182" fontId="8" fillId="0" borderId="19" xfId="0" applyNumberFormat="1" applyFont="1" applyFill="1" applyBorder="1" applyAlignment="1">
      <alignment horizontal="center"/>
    </xf>
    <xf numFmtId="182" fontId="8" fillId="18" borderId="13" xfId="0" applyNumberFormat="1" applyFont="1" applyFill="1" applyBorder="1" applyAlignment="1">
      <alignment horizontal="center"/>
    </xf>
    <xf numFmtId="182" fontId="8" fillId="18" borderId="19" xfId="0" applyNumberFormat="1" applyFont="1" applyFill="1" applyBorder="1" applyAlignment="1">
      <alignment horizontal="center"/>
    </xf>
    <xf numFmtId="182" fontId="8" fillId="0" borderId="13" xfId="0" applyNumberFormat="1" applyFont="1" applyFill="1" applyBorder="1" applyAlignment="1">
      <alignment/>
    </xf>
    <xf numFmtId="182" fontId="8" fillId="0" borderId="35" xfId="0" applyNumberFormat="1" applyFont="1" applyFill="1" applyBorder="1" applyAlignment="1">
      <alignment/>
    </xf>
    <xf numFmtId="182" fontId="8" fillId="0" borderId="19" xfId="0" applyNumberFormat="1" applyFont="1" applyFill="1" applyBorder="1" applyAlignment="1">
      <alignment/>
    </xf>
    <xf numFmtId="182" fontId="8" fillId="18" borderId="19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4" fontId="8" fillId="0" borderId="33" xfId="0" applyNumberFormat="1" applyFont="1" applyFill="1" applyBorder="1" applyAlignment="1">
      <alignment horizontal="right"/>
    </xf>
    <xf numFmtId="4" fontId="8" fillId="0" borderId="31" xfId="0" applyNumberFormat="1" applyFont="1" applyBorder="1" applyAlignment="1">
      <alignment horizontal="right"/>
    </xf>
    <xf numFmtId="4" fontId="8" fillId="0" borderId="32" xfId="0" applyNumberFormat="1" applyFont="1" applyBorder="1" applyAlignment="1">
      <alignment horizontal="right"/>
    </xf>
    <xf numFmtId="4" fontId="8" fillId="0" borderId="34" xfId="0" applyNumberFormat="1" applyFont="1" applyBorder="1" applyAlignment="1">
      <alignment horizontal="right"/>
    </xf>
    <xf numFmtId="188" fontId="8" fillId="0" borderId="20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right"/>
    </xf>
    <xf numFmtId="178" fontId="8" fillId="0" borderId="16" xfId="0" applyNumberFormat="1" applyFont="1" applyFill="1" applyBorder="1" applyAlignment="1">
      <alignment horizontal="right"/>
    </xf>
    <xf numFmtId="178" fontId="8" fillId="0" borderId="36" xfId="0" applyNumberFormat="1" applyFont="1" applyFill="1" applyBorder="1" applyAlignment="1">
      <alignment horizontal="right"/>
    </xf>
    <xf numFmtId="188" fontId="8" fillId="0" borderId="16" xfId="0" applyNumberFormat="1" applyFont="1" applyFill="1" applyBorder="1" applyAlignment="1">
      <alignment/>
    </xf>
    <xf numFmtId="188" fontId="8" fillId="0" borderId="17" xfId="0" applyNumberFormat="1" applyFon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187" fontId="8" fillId="0" borderId="38" xfId="0" applyNumberFormat="1" applyFont="1" applyBorder="1" applyAlignment="1">
      <alignment horizontal="center" vertical="center"/>
    </xf>
    <xf numFmtId="187" fontId="8" fillId="0" borderId="20" xfId="0" applyNumberFormat="1" applyFont="1" applyBorder="1" applyAlignment="1">
      <alignment horizontal="center" vertical="center"/>
    </xf>
    <xf numFmtId="188" fontId="12" fillId="0" borderId="34" xfId="0" applyNumberFormat="1" applyFont="1" applyBorder="1" applyAlignment="1">
      <alignment horizontal="center" vertical="center" shrinkToFit="1"/>
    </xf>
    <xf numFmtId="0" fontId="14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3" fontId="8" fillId="0" borderId="23" xfId="0" applyNumberFormat="1" applyFont="1" applyFill="1" applyBorder="1" applyAlignment="1">
      <alignment/>
    </xf>
    <xf numFmtId="188" fontId="8" fillId="0" borderId="23" xfId="0" applyNumberFormat="1" applyFont="1" applyFill="1" applyBorder="1" applyAlignment="1">
      <alignment horizontal="right"/>
    </xf>
    <xf numFmtId="188" fontId="8" fillId="0" borderId="25" xfId="0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178" fontId="8" fillId="0" borderId="39" xfId="0" applyNumberFormat="1" applyFont="1" applyFill="1" applyBorder="1" applyAlignment="1">
      <alignment/>
    </xf>
    <xf numFmtId="178" fontId="8" fillId="0" borderId="12" xfId="0" applyNumberFormat="1" applyFont="1" applyFill="1" applyBorder="1" applyAlignment="1">
      <alignment/>
    </xf>
    <xf numFmtId="188" fontId="8" fillId="0" borderId="10" xfId="0" applyNumberFormat="1" applyFont="1" applyFill="1" applyBorder="1" applyAlignment="1">
      <alignment horizontal="right"/>
    </xf>
    <xf numFmtId="188" fontId="8" fillId="0" borderId="12" xfId="0" applyNumberFormat="1" applyFont="1" applyFill="1" applyBorder="1" applyAlignment="1">
      <alignment horizontal="right"/>
    </xf>
    <xf numFmtId="4" fontId="8" fillId="0" borderId="43" xfId="0" applyNumberFormat="1" applyFont="1" applyFill="1" applyBorder="1" applyAlignment="1">
      <alignment horizontal="right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" fontId="8" fillId="0" borderId="43" xfId="0" applyNumberFormat="1" applyFont="1" applyFill="1" applyBorder="1" applyAlignment="1">
      <alignment horizontal="center"/>
    </xf>
    <xf numFmtId="181" fontId="8" fillId="0" borderId="1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8" fontId="8" fillId="0" borderId="46" xfId="0" applyNumberFormat="1" applyFont="1" applyFill="1" applyBorder="1" applyAlignment="1">
      <alignment/>
    </xf>
    <xf numFmtId="178" fontId="8" fillId="0" borderId="16" xfId="0" applyNumberFormat="1" applyFont="1" applyFill="1" applyBorder="1" applyAlignment="1">
      <alignment/>
    </xf>
    <xf numFmtId="178" fontId="8" fillId="0" borderId="36" xfId="0" applyNumberFormat="1" applyFont="1" applyFill="1" applyBorder="1" applyAlignment="1">
      <alignment/>
    </xf>
    <xf numFmtId="178" fontId="8" fillId="0" borderId="19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81" fontId="8" fillId="0" borderId="15" xfId="0" applyNumberFormat="1" applyFont="1" applyFill="1" applyBorder="1" applyAlignment="1">
      <alignment wrapText="1"/>
    </xf>
    <xf numFmtId="0" fontId="8" fillId="18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wrapText="1"/>
    </xf>
    <xf numFmtId="0" fontId="8" fillId="0" borderId="4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4" fontId="8" fillId="18" borderId="32" xfId="0" applyNumberFormat="1" applyFont="1" applyFill="1" applyBorder="1" applyAlignment="1">
      <alignment horizontal="center"/>
    </xf>
    <xf numFmtId="4" fontId="8" fillId="18" borderId="32" xfId="0" applyNumberFormat="1" applyFont="1" applyFill="1" applyBorder="1" applyAlignment="1">
      <alignment horizontal="center" shrinkToFit="1"/>
    </xf>
    <xf numFmtId="4" fontId="15" fillId="18" borderId="30" xfId="0" applyNumberFormat="1" applyFont="1" applyFill="1" applyBorder="1" applyAlignment="1">
      <alignment horizontal="center" wrapText="1"/>
    </xf>
    <xf numFmtId="178" fontId="8" fillId="0" borderId="24" xfId="0" applyNumberFormat="1" applyFont="1" applyFill="1" applyBorder="1" applyAlignment="1">
      <alignment/>
    </xf>
    <xf numFmtId="3" fontId="8" fillId="0" borderId="47" xfId="0" applyNumberFormat="1" applyFont="1" applyFill="1" applyBorder="1" applyAlignment="1">
      <alignment/>
    </xf>
    <xf numFmtId="4" fontId="8" fillId="18" borderId="30" xfId="0" applyNumberFormat="1" applyFont="1" applyFill="1" applyBorder="1" applyAlignment="1">
      <alignment horizontal="center"/>
    </xf>
    <xf numFmtId="4" fontId="8" fillId="18" borderId="30" xfId="0" applyNumberFormat="1" applyFont="1" applyFill="1" applyBorder="1" applyAlignment="1">
      <alignment horizontal="right" shrinkToFit="1"/>
    </xf>
    <xf numFmtId="4" fontId="8" fillId="18" borderId="30" xfId="0" applyNumberFormat="1" applyFont="1" applyFill="1" applyBorder="1" applyAlignment="1">
      <alignment horizontal="center" shrinkToFit="1"/>
    </xf>
    <xf numFmtId="178" fontId="8" fillId="18" borderId="28" xfId="0" applyNumberFormat="1" applyFont="1" applyFill="1" applyBorder="1" applyAlignment="1">
      <alignment/>
    </xf>
    <xf numFmtId="178" fontId="8" fillId="18" borderId="42" xfId="0" applyNumberFormat="1" applyFont="1" applyFill="1" applyBorder="1" applyAlignment="1">
      <alignment/>
    </xf>
    <xf numFmtId="0" fontId="8" fillId="0" borderId="28" xfId="0" applyFont="1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6" fillId="0" borderId="48" xfId="0" applyFont="1" applyBorder="1" applyAlignment="1">
      <alignment horizontal="left" shrinkToFit="1"/>
    </xf>
    <xf numFmtId="0" fontId="0" fillId="0" borderId="48" xfId="0" applyFont="1" applyBorder="1" applyAlignment="1">
      <alignment shrinkToFit="1"/>
    </xf>
    <xf numFmtId="188" fontId="4" fillId="0" borderId="49" xfId="0" applyNumberFormat="1" applyFont="1" applyBorder="1" applyAlignment="1">
      <alignment horizontal="center" vertical="center" wrapText="1"/>
    </xf>
    <xf numFmtId="188" fontId="4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187" fontId="8" fillId="0" borderId="53" xfId="0" applyNumberFormat="1" applyFont="1" applyBorder="1" applyAlignment="1">
      <alignment horizontal="center" vertical="center"/>
    </xf>
    <xf numFmtId="187" fontId="8" fillId="0" borderId="37" xfId="0" applyNumberFormat="1" applyFont="1" applyBorder="1" applyAlignment="1">
      <alignment horizontal="center" vertical="center"/>
    </xf>
    <xf numFmtId="4" fontId="8" fillId="18" borderId="21" xfId="0" applyNumberFormat="1" applyFont="1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8" fillId="0" borderId="27" xfId="0" applyFont="1" applyBorder="1" applyAlignment="1">
      <alignment horizontal="center" shrinkToFit="1"/>
    </xf>
    <xf numFmtId="0" fontId="0" fillId="0" borderId="40" xfId="0" applyBorder="1" applyAlignment="1">
      <alignment horizontal="center" shrinkToFit="1"/>
    </xf>
    <xf numFmtId="0" fontId="8" fillId="0" borderId="21" xfId="0" applyFont="1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6" fontId="4" fillId="0" borderId="49" xfId="58" applyFont="1" applyBorder="1" applyAlignment="1">
      <alignment horizontal="center" vertical="center" wrapText="1"/>
    </xf>
    <xf numFmtId="6" fontId="4" fillId="0" borderId="50" xfId="58" applyFont="1" applyBorder="1" applyAlignment="1">
      <alignment horizontal="center" vertical="center" wrapText="1"/>
    </xf>
    <xf numFmtId="187" fontId="4" fillId="0" borderId="55" xfId="0" applyNumberFormat="1" applyFont="1" applyBorder="1" applyAlignment="1">
      <alignment horizontal="center" vertical="center" wrapText="1"/>
    </xf>
    <xf numFmtId="187" fontId="4" fillId="0" borderId="50" xfId="0" applyNumberFormat="1" applyFont="1" applyBorder="1" applyAlignment="1">
      <alignment horizontal="center" vertical="center" wrapText="1"/>
    </xf>
    <xf numFmtId="188" fontId="8" fillId="0" borderId="53" xfId="0" applyNumberFormat="1" applyFont="1" applyBorder="1" applyAlignment="1" quotePrefix="1">
      <alignment horizontal="center" vertical="center"/>
    </xf>
    <xf numFmtId="188" fontId="8" fillId="0" borderId="37" xfId="0" applyNumberFormat="1" applyFont="1" applyBorder="1" applyAlignment="1" quotePrefix="1">
      <alignment horizontal="center" vertical="center"/>
    </xf>
    <xf numFmtId="4" fontId="8" fillId="18" borderId="21" xfId="0" applyNumberFormat="1" applyFont="1" applyFill="1" applyBorder="1" applyAlignment="1">
      <alignment horizontal="center" shrinkToFit="1"/>
    </xf>
    <xf numFmtId="0" fontId="0" fillId="18" borderId="41" xfId="0" applyFill="1" applyBorder="1" applyAlignment="1">
      <alignment horizontal="center" shrinkToFit="1"/>
    </xf>
    <xf numFmtId="188" fontId="4" fillId="0" borderId="55" xfId="0" applyNumberFormat="1" applyFont="1" applyBorder="1" applyAlignment="1">
      <alignment horizontal="center" vertical="center" wrapText="1"/>
    </xf>
    <xf numFmtId="4" fontId="8" fillId="18" borderId="56" xfId="0" applyNumberFormat="1" applyFont="1" applyFill="1" applyBorder="1" applyAlignment="1">
      <alignment horizontal="center" shrinkToFit="1"/>
    </xf>
    <xf numFmtId="0" fontId="0" fillId="18" borderId="57" xfId="0" applyFill="1" applyBorder="1" applyAlignment="1">
      <alignment horizontal="center" shrinkToFit="1"/>
    </xf>
    <xf numFmtId="4" fontId="8" fillId="18" borderId="41" xfId="0" applyNumberFormat="1" applyFont="1" applyFill="1" applyBorder="1" applyAlignment="1">
      <alignment horizontal="center" shrinkToFit="1"/>
    </xf>
    <xf numFmtId="3" fontId="8" fillId="18" borderId="21" xfId="0" applyNumberFormat="1" applyFont="1" applyFill="1" applyBorder="1" applyAlignment="1">
      <alignment horizontal="center"/>
    </xf>
    <xf numFmtId="3" fontId="8" fillId="18" borderId="41" xfId="0" applyNumberFormat="1" applyFont="1" applyFill="1" applyBorder="1" applyAlignment="1">
      <alignment horizontal="center"/>
    </xf>
    <xf numFmtId="3" fontId="8" fillId="18" borderId="21" xfId="0" applyNumberFormat="1" applyFont="1" applyFill="1" applyBorder="1" applyAlignment="1">
      <alignment horizontal="center" shrinkToFit="1"/>
    </xf>
    <xf numFmtId="3" fontId="8" fillId="18" borderId="41" xfId="0" applyNumberFormat="1" applyFont="1" applyFill="1" applyBorder="1" applyAlignment="1">
      <alignment horizontal="center" shrinkToFit="1"/>
    </xf>
    <xf numFmtId="3" fontId="12" fillId="18" borderId="21" xfId="0" applyNumberFormat="1" applyFont="1" applyFill="1" applyBorder="1" applyAlignment="1">
      <alignment horizontal="center"/>
    </xf>
    <xf numFmtId="3" fontId="12" fillId="18" borderId="41" xfId="0" applyNumberFormat="1" applyFont="1" applyFill="1" applyBorder="1" applyAlignment="1">
      <alignment horizontal="center"/>
    </xf>
    <xf numFmtId="4" fontId="8" fillId="18" borderId="41" xfId="0" applyNumberFormat="1" applyFont="1" applyFill="1" applyBorder="1" applyAlignment="1">
      <alignment horizontal="center"/>
    </xf>
    <xf numFmtId="178" fontId="8" fillId="18" borderId="21" xfId="0" applyNumberFormat="1" applyFont="1" applyFill="1" applyBorder="1" applyAlignment="1">
      <alignment horizontal="center"/>
    </xf>
    <xf numFmtId="178" fontId="8" fillId="18" borderId="41" xfId="0" applyNumberFormat="1" applyFont="1" applyFill="1" applyBorder="1" applyAlignment="1">
      <alignment horizontal="center"/>
    </xf>
    <xf numFmtId="3" fontId="8" fillId="18" borderId="27" xfId="0" applyNumberFormat="1" applyFont="1" applyFill="1" applyBorder="1" applyAlignment="1">
      <alignment horizontal="center"/>
    </xf>
    <xf numFmtId="3" fontId="8" fillId="18" borderId="40" xfId="0" applyNumberFormat="1" applyFont="1" applyFill="1" applyBorder="1" applyAlignment="1">
      <alignment horizontal="center"/>
    </xf>
    <xf numFmtId="178" fontId="12" fillId="18" borderId="21" xfId="0" applyNumberFormat="1" applyFont="1" applyFill="1" applyBorder="1" applyAlignment="1">
      <alignment horizontal="center"/>
    </xf>
    <xf numFmtId="178" fontId="12" fillId="18" borderId="41" xfId="0" applyNumberFormat="1" applyFont="1" applyFill="1" applyBorder="1" applyAlignment="1">
      <alignment horizontal="center"/>
    </xf>
    <xf numFmtId="3" fontId="8" fillId="18" borderId="21" xfId="0" applyNumberFormat="1" applyFont="1" applyFill="1" applyBorder="1" applyAlignment="1">
      <alignment horizontal="center"/>
    </xf>
    <xf numFmtId="0" fontId="0" fillId="18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4" fontId="8" fillId="0" borderId="58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3" fontId="8" fillId="0" borderId="58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178" fontId="8" fillId="0" borderId="58" xfId="0" applyNumberFormat="1" applyFont="1" applyFill="1" applyBorder="1" applyAlignment="1">
      <alignment/>
    </xf>
    <xf numFmtId="178" fontId="8" fillId="0" borderId="14" xfId="0" applyNumberFormat="1" applyFont="1" applyFill="1" applyBorder="1" applyAlignment="1">
      <alignment/>
    </xf>
    <xf numFmtId="178" fontId="8" fillId="0" borderId="11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8" fontId="8" fillId="0" borderId="10" xfId="0" applyNumberFormat="1" applyFont="1" applyFill="1" applyBorder="1" applyAlignment="1">
      <alignment/>
    </xf>
    <xf numFmtId="4" fontId="8" fillId="0" borderId="32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52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38">
        <v>1</v>
      </c>
      <c r="B5" s="147" t="s">
        <v>7</v>
      </c>
      <c r="C5" s="178" t="s">
        <v>64</v>
      </c>
      <c r="D5" s="179"/>
      <c r="E5" s="178" t="s">
        <v>64</v>
      </c>
      <c r="F5" s="179"/>
      <c r="G5" s="178" t="s">
        <v>66</v>
      </c>
      <c r="H5" s="179"/>
      <c r="I5" s="178" t="s">
        <v>65</v>
      </c>
      <c r="J5" s="179"/>
      <c r="K5" s="156" t="s">
        <v>65</v>
      </c>
    </row>
    <row r="6" spans="1:11" s="11" customFormat="1" ht="19.5" customHeight="1">
      <c r="A6" s="38">
        <v>2</v>
      </c>
      <c r="B6" s="147" t="s">
        <v>1</v>
      </c>
      <c r="C6" s="83"/>
      <c r="D6" s="84"/>
      <c r="E6" s="41"/>
      <c r="F6" s="88"/>
      <c r="G6" s="76"/>
      <c r="H6" s="77"/>
      <c r="I6" s="39"/>
      <c r="J6" s="40"/>
      <c r="K6" s="78"/>
    </row>
    <row r="7" spans="1:11" s="11" customFormat="1" ht="19.5" customHeight="1">
      <c r="A7" s="9">
        <v>3</v>
      </c>
      <c r="B7" s="148" t="s">
        <v>8</v>
      </c>
      <c r="C7" s="178" t="s">
        <v>63</v>
      </c>
      <c r="D7" s="179"/>
      <c r="E7" s="90">
        <v>9280</v>
      </c>
      <c r="F7" s="91">
        <v>8680</v>
      </c>
      <c r="G7" s="22">
        <v>1.651</v>
      </c>
      <c r="H7" s="23">
        <v>1.6502</v>
      </c>
      <c r="I7" s="51">
        <v>3.973</v>
      </c>
      <c r="J7" s="52">
        <v>3.933</v>
      </c>
      <c r="K7" s="64">
        <v>468.01</v>
      </c>
    </row>
    <row r="8" spans="1:11" s="11" customFormat="1" ht="19.5" customHeight="1">
      <c r="A8" s="9">
        <v>4</v>
      </c>
      <c r="B8" s="13" t="s">
        <v>9</v>
      </c>
      <c r="C8" s="28">
        <v>1155.6</v>
      </c>
      <c r="D8" s="70">
        <v>1088.4</v>
      </c>
      <c r="E8" s="90">
        <v>9270</v>
      </c>
      <c r="F8" s="91">
        <v>8670</v>
      </c>
      <c r="G8" s="22">
        <v>1.6556</v>
      </c>
      <c r="H8" s="23">
        <v>1.6548</v>
      </c>
      <c r="I8" s="51">
        <v>3.973</v>
      </c>
      <c r="J8" s="52">
        <v>3.933</v>
      </c>
      <c r="K8" s="64">
        <v>466.05</v>
      </c>
    </row>
    <row r="9" spans="1:11" s="11" customFormat="1" ht="19.5" customHeight="1">
      <c r="A9" s="9">
        <v>5</v>
      </c>
      <c r="B9" s="13" t="s">
        <v>10</v>
      </c>
      <c r="C9" s="28">
        <v>1156.6</v>
      </c>
      <c r="D9" s="70">
        <v>1089.4</v>
      </c>
      <c r="E9" s="90">
        <v>9270</v>
      </c>
      <c r="F9" s="91">
        <v>8670</v>
      </c>
      <c r="G9" s="22">
        <v>1.6713</v>
      </c>
      <c r="H9" s="23">
        <v>1.6705</v>
      </c>
      <c r="I9" s="51">
        <v>3.972</v>
      </c>
      <c r="J9" s="52">
        <v>3.932</v>
      </c>
      <c r="K9" s="64">
        <v>486.82</v>
      </c>
    </row>
    <row r="10" spans="1:11" s="11" customFormat="1" ht="19.5" customHeight="1">
      <c r="A10" s="9">
        <v>6</v>
      </c>
      <c r="B10" s="13" t="s">
        <v>5</v>
      </c>
      <c r="C10" s="28">
        <v>1155.6</v>
      </c>
      <c r="D10" s="70">
        <v>1088.4</v>
      </c>
      <c r="E10" s="90">
        <v>9280</v>
      </c>
      <c r="F10" s="91">
        <v>8680</v>
      </c>
      <c r="G10" s="22">
        <v>1.6857</v>
      </c>
      <c r="H10" s="23">
        <v>1.6849</v>
      </c>
      <c r="I10" s="51">
        <v>3.972</v>
      </c>
      <c r="J10" s="52">
        <v>3.932</v>
      </c>
      <c r="K10" s="64">
        <v>493.65</v>
      </c>
    </row>
    <row r="11" spans="1:11" s="11" customFormat="1" ht="19.5" customHeight="1">
      <c r="A11" s="9">
        <v>7</v>
      </c>
      <c r="B11" s="13" t="s">
        <v>6</v>
      </c>
      <c r="C11" s="28">
        <v>1156.6</v>
      </c>
      <c r="D11" s="70">
        <v>1089.4</v>
      </c>
      <c r="E11" s="90">
        <v>9285</v>
      </c>
      <c r="F11" s="91">
        <v>8685</v>
      </c>
      <c r="G11" s="22">
        <v>1.6861</v>
      </c>
      <c r="H11" s="23">
        <v>1.6853</v>
      </c>
      <c r="I11" s="51">
        <v>3.978</v>
      </c>
      <c r="J11" s="52">
        <v>3.938</v>
      </c>
      <c r="K11" s="64">
        <v>494.74</v>
      </c>
    </row>
    <row r="12" spans="1:11" s="11" customFormat="1" ht="19.5" customHeight="1">
      <c r="A12" s="38">
        <v>8</v>
      </c>
      <c r="B12" s="147" t="s">
        <v>7</v>
      </c>
      <c r="C12" s="83"/>
      <c r="D12" s="84"/>
      <c r="E12" s="41"/>
      <c r="F12" s="88"/>
      <c r="G12" s="71"/>
      <c r="H12" s="72"/>
      <c r="I12" s="73"/>
      <c r="J12" s="74"/>
      <c r="K12" s="75"/>
    </row>
    <row r="13" spans="1:11" s="11" customFormat="1" ht="19.5" customHeight="1">
      <c r="A13" s="38">
        <v>9</v>
      </c>
      <c r="B13" s="147" t="s">
        <v>1</v>
      </c>
      <c r="C13" s="83"/>
      <c r="D13" s="84"/>
      <c r="E13" s="41"/>
      <c r="F13" s="88"/>
      <c r="G13" s="76"/>
      <c r="H13" s="77"/>
      <c r="I13" s="39"/>
      <c r="J13" s="40"/>
      <c r="K13" s="78"/>
    </row>
    <row r="14" spans="1:11" s="11" customFormat="1" ht="19.5" customHeight="1">
      <c r="A14" s="9">
        <v>10</v>
      </c>
      <c r="B14" s="148" t="s">
        <v>8</v>
      </c>
      <c r="C14" s="28">
        <v>1153</v>
      </c>
      <c r="D14" s="70">
        <v>1086</v>
      </c>
      <c r="E14" s="90">
        <v>9310</v>
      </c>
      <c r="F14" s="91">
        <v>8710</v>
      </c>
      <c r="G14" s="22">
        <v>1.6912</v>
      </c>
      <c r="H14" s="23">
        <v>1.6904</v>
      </c>
      <c r="I14" s="51">
        <v>3.978</v>
      </c>
      <c r="J14" s="52">
        <v>3.938</v>
      </c>
      <c r="K14" s="64">
        <v>496.96</v>
      </c>
    </row>
    <row r="15" spans="1:11" s="11" customFormat="1" ht="19.5" customHeight="1">
      <c r="A15" s="9">
        <v>11</v>
      </c>
      <c r="B15" s="13" t="s">
        <v>9</v>
      </c>
      <c r="C15" s="28">
        <v>1159.2</v>
      </c>
      <c r="D15" s="70">
        <v>1091.8</v>
      </c>
      <c r="E15" s="90">
        <v>9340</v>
      </c>
      <c r="F15" s="91">
        <v>8740</v>
      </c>
      <c r="G15" s="22">
        <v>1.6887</v>
      </c>
      <c r="H15" s="23">
        <v>1.6879</v>
      </c>
      <c r="I15" s="51">
        <v>3.978</v>
      </c>
      <c r="J15" s="52">
        <v>3.938</v>
      </c>
      <c r="K15" s="64">
        <v>499.03</v>
      </c>
    </row>
    <row r="16" spans="1:11" s="11" customFormat="1" ht="19.5" customHeight="1">
      <c r="A16" s="9">
        <v>12</v>
      </c>
      <c r="B16" s="13" t="s">
        <v>10</v>
      </c>
      <c r="C16" s="28">
        <v>1154.6</v>
      </c>
      <c r="D16" s="70">
        <v>1087.4</v>
      </c>
      <c r="E16" s="90">
        <v>9330</v>
      </c>
      <c r="F16" s="91">
        <v>8730</v>
      </c>
      <c r="G16" s="22">
        <v>1.6773</v>
      </c>
      <c r="H16" s="23">
        <v>1.6765</v>
      </c>
      <c r="I16" s="51">
        <v>3.976</v>
      </c>
      <c r="J16" s="52">
        <v>3.936</v>
      </c>
      <c r="K16" s="64">
        <v>496.03</v>
      </c>
    </row>
    <row r="17" spans="1:11" s="11" customFormat="1" ht="19.5" customHeight="1">
      <c r="A17" s="9">
        <v>13</v>
      </c>
      <c r="B17" s="13" t="s">
        <v>5</v>
      </c>
      <c r="C17" s="28">
        <v>1143.3</v>
      </c>
      <c r="D17" s="70">
        <v>1076.7</v>
      </c>
      <c r="E17" s="90">
        <v>9320</v>
      </c>
      <c r="F17" s="91">
        <v>8720</v>
      </c>
      <c r="G17" s="22">
        <v>1.6701</v>
      </c>
      <c r="H17" s="23">
        <v>1.6693</v>
      </c>
      <c r="I17" s="51">
        <v>3.976</v>
      </c>
      <c r="J17" s="52">
        <v>3.936</v>
      </c>
      <c r="K17" s="64">
        <v>493.27</v>
      </c>
    </row>
    <row r="18" spans="1:11" s="11" customFormat="1" ht="19.5" customHeight="1">
      <c r="A18" s="9">
        <v>14</v>
      </c>
      <c r="B18" s="13" t="s">
        <v>6</v>
      </c>
      <c r="C18" s="28">
        <v>1144.8</v>
      </c>
      <c r="D18" s="70">
        <v>1078.2</v>
      </c>
      <c r="E18" s="90">
        <v>9330</v>
      </c>
      <c r="F18" s="91">
        <v>8730</v>
      </c>
      <c r="G18" s="22">
        <v>1.6843</v>
      </c>
      <c r="H18" s="23">
        <v>1.6835</v>
      </c>
      <c r="I18" s="51">
        <v>3.978</v>
      </c>
      <c r="J18" s="52">
        <v>3.938</v>
      </c>
      <c r="K18" s="64">
        <v>488.82</v>
      </c>
    </row>
    <row r="19" spans="1:11" s="11" customFormat="1" ht="19.5" customHeight="1">
      <c r="A19" s="38">
        <v>15</v>
      </c>
      <c r="B19" s="147" t="s">
        <v>7</v>
      </c>
      <c r="C19" s="83"/>
      <c r="D19" s="84"/>
      <c r="E19" s="41"/>
      <c r="F19" s="88"/>
      <c r="G19" s="71"/>
      <c r="H19" s="72"/>
      <c r="I19" s="73"/>
      <c r="J19" s="74"/>
      <c r="K19" s="75"/>
    </row>
    <row r="20" spans="1:11" s="11" customFormat="1" ht="19.5" customHeight="1">
      <c r="A20" s="38">
        <v>16</v>
      </c>
      <c r="B20" s="147" t="s">
        <v>1</v>
      </c>
      <c r="C20" s="83"/>
      <c r="D20" s="84"/>
      <c r="E20" s="41"/>
      <c r="F20" s="88"/>
      <c r="G20" s="76"/>
      <c r="H20" s="77"/>
      <c r="I20" s="39"/>
      <c r="J20" s="40"/>
      <c r="K20" s="78"/>
    </row>
    <row r="21" spans="1:11" s="11" customFormat="1" ht="19.5" customHeight="1">
      <c r="A21" s="9">
        <v>17</v>
      </c>
      <c r="B21" s="148" t="s">
        <v>8</v>
      </c>
      <c r="C21" s="28">
        <v>1146.3</v>
      </c>
      <c r="D21" s="70">
        <v>1079.7</v>
      </c>
      <c r="E21" s="90">
        <v>9340</v>
      </c>
      <c r="F21" s="91">
        <v>8740</v>
      </c>
      <c r="G21" s="22">
        <v>1.6818</v>
      </c>
      <c r="H21" s="23">
        <v>1.681</v>
      </c>
      <c r="I21" s="51">
        <v>3.979</v>
      </c>
      <c r="J21" s="52">
        <v>3.939</v>
      </c>
      <c r="K21" s="64">
        <v>492.16</v>
      </c>
    </row>
    <row r="22" spans="1:11" s="11" customFormat="1" ht="19.5" customHeight="1">
      <c r="A22" s="9">
        <v>18</v>
      </c>
      <c r="B22" s="13" t="s">
        <v>9</v>
      </c>
      <c r="C22" s="28">
        <v>1147.9</v>
      </c>
      <c r="D22" s="70">
        <v>1081.1</v>
      </c>
      <c r="E22" s="90">
        <v>9350</v>
      </c>
      <c r="F22" s="91">
        <v>8750</v>
      </c>
      <c r="G22" s="22">
        <v>1.6745</v>
      </c>
      <c r="H22" s="23">
        <v>1.6737</v>
      </c>
      <c r="I22" s="51">
        <v>3.983</v>
      </c>
      <c r="J22" s="52">
        <v>3.943</v>
      </c>
      <c r="K22" s="64">
        <v>490.32</v>
      </c>
    </row>
    <row r="23" spans="1:11" s="11" customFormat="1" ht="19.5" customHeight="1">
      <c r="A23" s="9">
        <v>19</v>
      </c>
      <c r="B23" s="13" t="s">
        <v>10</v>
      </c>
      <c r="C23" s="28">
        <v>1145.3</v>
      </c>
      <c r="D23" s="70">
        <v>1078.7</v>
      </c>
      <c r="E23" s="90">
        <v>9340</v>
      </c>
      <c r="F23" s="91">
        <v>8740</v>
      </c>
      <c r="G23" s="22">
        <v>1.6714</v>
      </c>
      <c r="H23" s="23">
        <v>1.6706</v>
      </c>
      <c r="I23" s="51">
        <v>3.983</v>
      </c>
      <c r="J23" s="52">
        <v>3.943</v>
      </c>
      <c r="K23" s="64">
        <v>490.67</v>
      </c>
    </row>
    <row r="24" spans="1:11" s="11" customFormat="1" ht="19.5" customHeight="1">
      <c r="A24" s="9">
        <v>20</v>
      </c>
      <c r="B24" s="13" t="s">
        <v>5</v>
      </c>
      <c r="C24" s="28">
        <v>1147.9</v>
      </c>
      <c r="D24" s="70">
        <v>1081.1</v>
      </c>
      <c r="E24" s="90">
        <v>9340</v>
      </c>
      <c r="F24" s="91">
        <v>8740</v>
      </c>
      <c r="G24" s="22">
        <v>1.6715</v>
      </c>
      <c r="H24" s="23">
        <v>1.6707</v>
      </c>
      <c r="I24" s="51">
        <v>3.983</v>
      </c>
      <c r="J24" s="52">
        <v>3.943</v>
      </c>
      <c r="K24" s="64">
        <v>490.89</v>
      </c>
    </row>
    <row r="25" spans="1:11" s="11" customFormat="1" ht="19.5" customHeight="1">
      <c r="A25" s="9">
        <v>21</v>
      </c>
      <c r="B25" s="13" t="s">
        <v>6</v>
      </c>
      <c r="C25" s="28">
        <v>1155.6</v>
      </c>
      <c r="D25" s="70">
        <v>1088.4</v>
      </c>
      <c r="E25" s="90">
        <v>9350</v>
      </c>
      <c r="F25" s="91">
        <v>8750</v>
      </c>
      <c r="G25" s="22">
        <v>1.6723</v>
      </c>
      <c r="H25" s="23">
        <v>1.6715</v>
      </c>
      <c r="I25" s="51">
        <v>3.983</v>
      </c>
      <c r="J25" s="52">
        <v>3.943</v>
      </c>
      <c r="K25" s="64">
        <v>494.1</v>
      </c>
    </row>
    <row r="26" spans="1:11" s="11" customFormat="1" ht="19.5" customHeight="1">
      <c r="A26" s="38">
        <v>22</v>
      </c>
      <c r="B26" s="147" t="s">
        <v>7</v>
      </c>
      <c r="C26" s="83"/>
      <c r="D26" s="84"/>
      <c r="E26" s="41"/>
      <c r="F26" s="88"/>
      <c r="G26" s="71"/>
      <c r="H26" s="72"/>
      <c r="I26" s="73"/>
      <c r="J26" s="74"/>
      <c r="K26" s="75"/>
    </row>
    <row r="27" spans="1:11" s="11" customFormat="1" ht="19.5" customHeight="1">
      <c r="A27" s="38">
        <v>23</v>
      </c>
      <c r="B27" s="147" t="s">
        <v>1</v>
      </c>
      <c r="C27" s="83"/>
      <c r="D27" s="84"/>
      <c r="E27" s="41"/>
      <c r="F27" s="88"/>
      <c r="G27" s="76"/>
      <c r="H27" s="77"/>
      <c r="I27" s="39"/>
      <c r="J27" s="40"/>
      <c r="K27" s="78"/>
    </row>
    <row r="28" spans="1:11" s="11" customFormat="1" ht="19.5" customHeight="1">
      <c r="A28" s="9">
        <v>24</v>
      </c>
      <c r="B28" s="148" t="s">
        <v>8</v>
      </c>
      <c r="C28" s="28">
        <v>1154.1</v>
      </c>
      <c r="D28" s="70">
        <v>1086.9</v>
      </c>
      <c r="E28" s="90">
        <v>9350</v>
      </c>
      <c r="F28" s="91">
        <v>8750</v>
      </c>
      <c r="G28" s="22">
        <v>1.6731</v>
      </c>
      <c r="H28" s="23">
        <v>1.6723</v>
      </c>
      <c r="I28" s="51">
        <v>3.985</v>
      </c>
      <c r="J28" s="52">
        <v>3.945</v>
      </c>
      <c r="K28" s="64">
        <v>492.49</v>
      </c>
    </row>
    <row r="29" spans="1:11" s="11" customFormat="1" ht="19.5" customHeight="1">
      <c r="A29" s="9">
        <v>25</v>
      </c>
      <c r="B29" s="13" t="s">
        <v>9</v>
      </c>
      <c r="C29" s="28">
        <v>1149.9</v>
      </c>
      <c r="D29" s="70">
        <v>1083.1</v>
      </c>
      <c r="E29" s="90">
        <v>9350</v>
      </c>
      <c r="F29" s="91">
        <v>8750</v>
      </c>
      <c r="G29" s="22">
        <v>1.6745</v>
      </c>
      <c r="H29" s="23">
        <v>1.6737</v>
      </c>
      <c r="I29" s="51">
        <v>3.99</v>
      </c>
      <c r="J29" s="52">
        <v>3.95</v>
      </c>
      <c r="K29" s="64">
        <v>493.14</v>
      </c>
    </row>
    <row r="30" spans="1:11" s="11" customFormat="1" ht="19.5" customHeight="1">
      <c r="A30" s="9">
        <v>26</v>
      </c>
      <c r="B30" s="13" t="s">
        <v>10</v>
      </c>
      <c r="C30" s="28">
        <v>1152</v>
      </c>
      <c r="D30" s="70">
        <v>1085</v>
      </c>
      <c r="E30" s="90">
        <v>9330</v>
      </c>
      <c r="F30" s="91">
        <v>8730</v>
      </c>
      <c r="G30" s="22">
        <v>1.6692</v>
      </c>
      <c r="H30" s="23">
        <v>1.6684</v>
      </c>
      <c r="I30" s="51">
        <v>3.99</v>
      </c>
      <c r="J30" s="52">
        <v>3.95</v>
      </c>
      <c r="K30" s="64">
        <v>492.51</v>
      </c>
    </row>
    <row r="31" spans="1:11" s="11" customFormat="1" ht="19.5" customHeight="1">
      <c r="A31" s="9">
        <v>27</v>
      </c>
      <c r="B31" s="13" t="s">
        <v>5</v>
      </c>
      <c r="C31" s="28">
        <v>1146.9</v>
      </c>
      <c r="D31" s="70">
        <v>1080.1</v>
      </c>
      <c r="E31" s="90">
        <v>9310</v>
      </c>
      <c r="F31" s="91">
        <v>8710</v>
      </c>
      <c r="G31" s="22">
        <v>1.672</v>
      </c>
      <c r="H31" s="23">
        <v>1.6712</v>
      </c>
      <c r="I31" s="51">
        <v>3.995</v>
      </c>
      <c r="J31" s="52">
        <v>3.955</v>
      </c>
      <c r="K31" s="64">
        <v>490.24</v>
      </c>
    </row>
    <row r="32" spans="1:11" s="11" customFormat="1" ht="19.5" customHeight="1">
      <c r="A32" s="9">
        <v>28</v>
      </c>
      <c r="B32" s="13" t="s">
        <v>6</v>
      </c>
      <c r="C32" s="28">
        <v>1145.8</v>
      </c>
      <c r="D32" s="70">
        <v>1079.2</v>
      </c>
      <c r="E32" s="90">
        <v>9320</v>
      </c>
      <c r="F32" s="91">
        <v>8720</v>
      </c>
      <c r="G32" s="22">
        <v>1.6782</v>
      </c>
      <c r="H32" s="23">
        <v>1.6774</v>
      </c>
      <c r="I32" s="51">
        <v>4.001</v>
      </c>
      <c r="J32" s="52">
        <v>3.961</v>
      </c>
      <c r="K32" s="64">
        <v>485.04</v>
      </c>
    </row>
    <row r="33" spans="1:11" s="11" customFormat="1" ht="19.5" customHeight="1">
      <c r="A33" s="38">
        <v>29</v>
      </c>
      <c r="B33" s="147" t="s">
        <v>7</v>
      </c>
      <c r="C33" s="83"/>
      <c r="D33" s="84"/>
      <c r="E33" s="41"/>
      <c r="F33" s="88"/>
      <c r="G33" s="71"/>
      <c r="H33" s="72"/>
      <c r="I33" s="73"/>
      <c r="J33" s="74"/>
      <c r="K33" s="75"/>
    </row>
    <row r="34" spans="1:11" s="11" customFormat="1" ht="19.5" customHeight="1">
      <c r="A34" s="38">
        <v>30</v>
      </c>
      <c r="B34" s="147" t="s">
        <v>1</v>
      </c>
      <c r="C34" s="83"/>
      <c r="D34" s="84"/>
      <c r="E34" s="41"/>
      <c r="F34" s="88"/>
      <c r="G34" s="76"/>
      <c r="H34" s="77"/>
      <c r="I34" s="39"/>
      <c r="J34" s="40"/>
      <c r="K34" s="78"/>
    </row>
    <row r="35" spans="1:11" s="11" customFormat="1" ht="19.5" customHeight="1" thickBot="1">
      <c r="A35" s="149">
        <v>31</v>
      </c>
      <c r="B35" s="150" t="s">
        <v>8</v>
      </c>
      <c r="C35" s="28">
        <v>1155.1</v>
      </c>
      <c r="D35" s="70">
        <v>1087.9</v>
      </c>
      <c r="E35" s="99">
        <v>9390</v>
      </c>
      <c r="F35" s="140">
        <v>8790</v>
      </c>
      <c r="G35" s="36">
        <v>1.6734</v>
      </c>
      <c r="H35" s="30">
        <v>1.6726</v>
      </c>
      <c r="I35" s="12">
        <v>4.008</v>
      </c>
      <c r="J35" s="21">
        <v>3.968</v>
      </c>
      <c r="K35" s="64">
        <v>483.32</v>
      </c>
    </row>
    <row r="36" spans="1:11" ht="19.5" customHeight="1">
      <c r="A36" s="180" t="s">
        <v>11</v>
      </c>
      <c r="B36" s="181"/>
      <c r="C36" s="53">
        <f>MAX(C5:C35)</f>
        <v>1159.2</v>
      </c>
      <c r="D36" s="54">
        <f aca="true" t="shared" si="0" ref="D36:K36">MAX(D5:D35)</f>
        <v>1091.8</v>
      </c>
      <c r="E36" s="92">
        <f t="shared" si="0"/>
        <v>9390</v>
      </c>
      <c r="F36" s="93">
        <f t="shared" si="0"/>
        <v>8790</v>
      </c>
      <c r="G36" s="48">
        <f t="shared" si="0"/>
        <v>1.6912</v>
      </c>
      <c r="H36" s="25">
        <f t="shared" si="0"/>
        <v>1.6904</v>
      </c>
      <c r="I36" s="48">
        <f t="shared" si="0"/>
        <v>4.008</v>
      </c>
      <c r="J36" s="25">
        <f t="shared" si="0"/>
        <v>3.968</v>
      </c>
      <c r="K36" s="66">
        <f t="shared" si="0"/>
        <v>499.03</v>
      </c>
    </row>
    <row r="37" spans="1:11" ht="19.5" customHeight="1">
      <c r="A37" s="182" t="s">
        <v>12</v>
      </c>
      <c r="B37" s="183"/>
      <c r="C37" s="55">
        <f>MIN(C5:C35)</f>
        <v>1143.3</v>
      </c>
      <c r="D37" s="56">
        <f aca="true" t="shared" si="1" ref="D37:K37">MIN(D5:D35)</f>
        <v>1076.7</v>
      </c>
      <c r="E37" s="94">
        <f t="shared" si="1"/>
        <v>9270</v>
      </c>
      <c r="F37" s="91">
        <f t="shared" si="1"/>
        <v>8670</v>
      </c>
      <c r="G37" s="49">
        <f t="shared" si="1"/>
        <v>1.651</v>
      </c>
      <c r="H37" s="26">
        <f t="shared" si="1"/>
        <v>1.6502</v>
      </c>
      <c r="I37" s="49">
        <f t="shared" si="1"/>
        <v>3.972</v>
      </c>
      <c r="J37" s="26">
        <f t="shared" si="1"/>
        <v>3.932</v>
      </c>
      <c r="K37" s="67">
        <f t="shared" si="1"/>
        <v>466.05</v>
      </c>
    </row>
    <row r="38" spans="1:11" ht="19.5" customHeight="1" thickBot="1">
      <c r="A38" s="166" t="s">
        <v>13</v>
      </c>
      <c r="B38" s="167"/>
      <c r="C38" s="57">
        <f>AVERAGE(C5:C35)</f>
        <v>1151.3049999999998</v>
      </c>
      <c r="D38" s="58">
        <f aca="true" t="shared" si="2" ref="D38:J38">AVERAGE(D5:D35)</f>
        <v>1084.3450000000003</v>
      </c>
      <c r="E38" s="95">
        <f t="shared" si="2"/>
        <v>9323.095238095239</v>
      </c>
      <c r="F38" s="96">
        <f t="shared" si="2"/>
        <v>8723.095238095239</v>
      </c>
      <c r="G38" s="50">
        <f t="shared" si="2"/>
        <v>1.6749142857142858</v>
      </c>
      <c r="H38" s="27">
        <f t="shared" si="2"/>
        <v>1.6741142857142859</v>
      </c>
      <c r="I38" s="50">
        <f>AVERAGE(I5:I35)</f>
        <v>3.9825714285714278</v>
      </c>
      <c r="J38" s="27">
        <f t="shared" si="2"/>
        <v>3.9425714285714286</v>
      </c>
      <c r="K38" s="68">
        <f>AVERAGE(K5:K35)</f>
        <v>489.4409523809524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8">
    <mergeCell ref="E2:F2"/>
    <mergeCell ref="G2:H2"/>
    <mergeCell ref="I2:J2"/>
    <mergeCell ref="C7:D7"/>
    <mergeCell ref="E5:F5"/>
    <mergeCell ref="I5:J5"/>
    <mergeCell ref="G5:H5"/>
    <mergeCell ref="I3:J3"/>
    <mergeCell ref="E3:F3"/>
    <mergeCell ref="G3:H3"/>
    <mergeCell ref="A38:B38"/>
    <mergeCell ref="A1:B1"/>
    <mergeCell ref="C2:D2"/>
    <mergeCell ref="A2:B3"/>
    <mergeCell ref="C3:D3"/>
    <mergeCell ref="C5:D5"/>
    <mergeCell ref="A36:B36"/>
    <mergeCell ref="A37:B37"/>
  </mergeCells>
  <printOptions/>
  <pageMargins left="0.3937007874015748" right="0.2755905511811024" top="0.3937007874015748" bottom="0.1968503937007874" header="0.35433070866141736" footer="0.5118110236220472"/>
  <pageSetup horizontalDpi="300" verticalDpi="3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8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6" sqref="C36:K3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51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38">
        <v>1</v>
      </c>
      <c r="B5" s="147" t="s">
        <v>7</v>
      </c>
      <c r="C5" s="83"/>
      <c r="D5" s="84"/>
      <c r="E5" s="41"/>
      <c r="F5" s="88"/>
      <c r="G5" s="71"/>
      <c r="H5" s="72"/>
      <c r="I5" s="73"/>
      <c r="J5" s="74"/>
      <c r="K5" s="75"/>
    </row>
    <row r="6" spans="1:11" s="11" customFormat="1" ht="19.5" customHeight="1">
      <c r="A6" s="38">
        <v>2</v>
      </c>
      <c r="B6" s="147" t="s">
        <v>1</v>
      </c>
      <c r="C6" s="83"/>
      <c r="D6" s="84"/>
      <c r="E6" s="41"/>
      <c r="F6" s="88"/>
      <c r="G6" s="76"/>
      <c r="H6" s="77"/>
      <c r="I6" s="39"/>
      <c r="J6" s="40"/>
      <c r="K6" s="78"/>
    </row>
    <row r="7" spans="1:11" s="11" customFormat="1" ht="19.5" customHeight="1">
      <c r="A7" s="9">
        <v>3</v>
      </c>
      <c r="B7" s="148" t="s">
        <v>8</v>
      </c>
      <c r="C7" s="178" t="s">
        <v>105</v>
      </c>
      <c r="D7" s="202"/>
      <c r="E7" s="90">
        <v>9100</v>
      </c>
      <c r="F7" s="91">
        <v>8500</v>
      </c>
      <c r="G7" s="22">
        <v>1.8811</v>
      </c>
      <c r="H7" s="23">
        <v>1.8804</v>
      </c>
      <c r="I7" s="51">
        <v>4.205</v>
      </c>
      <c r="J7" s="52">
        <v>4.165</v>
      </c>
      <c r="K7" s="64">
        <v>521.76</v>
      </c>
    </row>
    <row r="8" spans="1:11" s="11" customFormat="1" ht="19.5" customHeight="1">
      <c r="A8" s="9">
        <v>4</v>
      </c>
      <c r="B8" s="13" t="s">
        <v>9</v>
      </c>
      <c r="C8" s="28">
        <v>1232.9</v>
      </c>
      <c r="D8" s="70">
        <v>1161.1</v>
      </c>
      <c r="E8" s="90">
        <v>9300</v>
      </c>
      <c r="F8" s="91">
        <v>8700</v>
      </c>
      <c r="G8" s="22">
        <v>1.8856</v>
      </c>
      <c r="H8" s="23">
        <v>1.8848</v>
      </c>
      <c r="I8" s="51">
        <v>4.205</v>
      </c>
      <c r="J8" s="52">
        <v>4.165</v>
      </c>
      <c r="K8" s="64">
        <v>525.95</v>
      </c>
    </row>
    <row r="9" spans="1:11" s="11" customFormat="1" ht="19.5" customHeight="1">
      <c r="A9" s="9">
        <v>5</v>
      </c>
      <c r="B9" s="13" t="s">
        <v>10</v>
      </c>
      <c r="C9" s="28">
        <v>1227.7</v>
      </c>
      <c r="D9" s="70">
        <v>1156.3</v>
      </c>
      <c r="E9" s="90">
        <v>9200</v>
      </c>
      <c r="F9" s="91">
        <v>8600</v>
      </c>
      <c r="G9" s="22">
        <v>1.8456</v>
      </c>
      <c r="H9" s="23">
        <v>1.8449</v>
      </c>
      <c r="I9" s="51">
        <v>4.207</v>
      </c>
      <c r="J9" s="52">
        <v>4.167</v>
      </c>
      <c r="K9" s="64">
        <v>533.74</v>
      </c>
    </row>
    <row r="10" spans="1:11" s="11" customFormat="1" ht="19.5" customHeight="1">
      <c r="A10" s="9">
        <v>6</v>
      </c>
      <c r="B10" s="13" t="s">
        <v>5</v>
      </c>
      <c r="C10" s="28">
        <v>1217.4</v>
      </c>
      <c r="D10" s="70">
        <v>1146.6</v>
      </c>
      <c r="E10" s="90">
        <v>9200</v>
      </c>
      <c r="F10" s="91">
        <v>8600</v>
      </c>
      <c r="G10" s="22">
        <v>1.8116</v>
      </c>
      <c r="H10" s="23">
        <v>1.8109</v>
      </c>
      <c r="I10" s="51">
        <v>4.21</v>
      </c>
      <c r="J10" s="52">
        <v>4.17</v>
      </c>
      <c r="K10" s="64">
        <v>531.05</v>
      </c>
    </row>
    <row r="11" spans="1:11" s="11" customFormat="1" ht="19.5" customHeight="1">
      <c r="A11" s="9">
        <v>7</v>
      </c>
      <c r="B11" s="13" t="s">
        <v>6</v>
      </c>
      <c r="C11" s="28">
        <v>1215.4</v>
      </c>
      <c r="D11" s="70">
        <v>1144.6</v>
      </c>
      <c r="E11" s="90">
        <v>9200</v>
      </c>
      <c r="F11" s="91">
        <v>8600</v>
      </c>
      <c r="G11" s="22">
        <v>1.7666</v>
      </c>
      <c r="H11" s="23">
        <v>1.7659</v>
      </c>
      <c r="I11" s="51">
        <v>4.21</v>
      </c>
      <c r="J11" s="52">
        <v>4.17</v>
      </c>
      <c r="K11" s="64">
        <v>523.31</v>
      </c>
    </row>
    <row r="12" spans="1:11" s="11" customFormat="1" ht="19.5" customHeight="1">
      <c r="A12" s="38">
        <v>8</v>
      </c>
      <c r="B12" s="147" t="s">
        <v>7</v>
      </c>
      <c r="C12" s="83"/>
      <c r="D12" s="84"/>
      <c r="E12" s="41"/>
      <c r="F12" s="88"/>
      <c r="G12" s="71"/>
      <c r="H12" s="72"/>
      <c r="I12" s="73"/>
      <c r="J12" s="74"/>
      <c r="K12" s="75"/>
    </row>
    <row r="13" spans="1:11" s="11" customFormat="1" ht="19.5" customHeight="1">
      <c r="A13" s="38">
        <v>9</v>
      </c>
      <c r="B13" s="147" t="s">
        <v>1</v>
      </c>
      <c r="C13" s="83"/>
      <c r="D13" s="84"/>
      <c r="E13" s="41"/>
      <c r="F13" s="88"/>
      <c r="G13" s="76"/>
      <c r="H13" s="77"/>
      <c r="I13" s="39"/>
      <c r="J13" s="40"/>
      <c r="K13" s="78"/>
    </row>
    <row r="14" spans="1:11" s="11" customFormat="1" ht="19.5" customHeight="1">
      <c r="A14" s="9">
        <v>10</v>
      </c>
      <c r="B14" s="148" t="s">
        <v>8</v>
      </c>
      <c r="C14" s="28">
        <v>1210.2</v>
      </c>
      <c r="D14" s="70">
        <v>1139.8</v>
      </c>
      <c r="E14" s="90">
        <v>9200</v>
      </c>
      <c r="F14" s="91">
        <v>8600</v>
      </c>
      <c r="G14" s="22">
        <v>1.7478</v>
      </c>
      <c r="H14" s="23">
        <v>1.7471</v>
      </c>
      <c r="I14" s="203" t="s">
        <v>106</v>
      </c>
      <c r="J14" s="204"/>
      <c r="K14" s="162" t="s">
        <v>107</v>
      </c>
    </row>
    <row r="15" spans="1:11" s="11" customFormat="1" ht="19.5" customHeight="1">
      <c r="A15" s="9">
        <v>11</v>
      </c>
      <c r="B15" s="13" t="s">
        <v>9</v>
      </c>
      <c r="C15" s="28">
        <v>1195.8</v>
      </c>
      <c r="D15" s="70">
        <v>1126.2</v>
      </c>
      <c r="E15" s="90">
        <v>9190</v>
      </c>
      <c r="F15" s="91">
        <v>8590</v>
      </c>
      <c r="G15" s="22">
        <v>1.7658</v>
      </c>
      <c r="H15" s="23">
        <v>1.7652</v>
      </c>
      <c r="I15" s="51">
        <v>4.211</v>
      </c>
      <c r="J15" s="52">
        <v>4.171</v>
      </c>
      <c r="K15" s="64">
        <v>513.76</v>
      </c>
    </row>
    <row r="16" spans="1:11" s="11" customFormat="1" ht="19.5" customHeight="1">
      <c r="A16" s="9">
        <v>12</v>
      </c>
      <c r="B16" s="13" t="s">
        <v>10</v>
      </c>
      <c r="C16" s="28">
        <v>1206.1</v>
      </c>
      <c r="D16" s="70">
        <v>1135.9</v>
      </c>
      <c r="E16" s="90">
        <v>9200</v>
      </c>
      <c r="F16" s="91">
        <v>8600</v>
      </c>
      <c r="G16" s="207" t="s">
        <v>108</v>
      </c>
      <c r="H16" s="208"/>
      <c r="I16" s="51">
        <v>4.211</v>
      </c>
      <c r="J16" s="52">
        <v>4.171</v>
      </c>
      <c r="K16" s="64">
        <v>512.61</v>
      </c>
    </row>
    <row r="17" spans="1:11" s="11" customFormat="1" ht="19.5" customHeight="1">
      <c r="A17" s="9">
        <v>13</v>
      </c>
      <c r="B17" s="13" t="s">
        <v>5</v>
      </c>
      <c r="C17" s="28">
        <v>1192.7</v>
      </c>
      <c r="D17" s="70">
        <v>1123.3</v>
      </c>
      <c r="E17" s="90">
        <v>9200</v>
      </c>
      <c r="F17" s="91">
        <v>8600</v>
      </c>
      <c r="G17" s="22">
        <v>1.7536</v>
      </c>
      <c r="H17" s="23">
        <v>1.7529</v>
      </c>
      <c r="I17" s="51">
        <v>4.213</v>
      </c>
      <c r="J17" s="52">
        <v>4.173</v>
      </c>
      <c r="K17" s="64">
        <v>502.33</v>
      </c>
    </row>
    <row r="18" spans="1:11" s="11" customFormat="1" ht="19.5" customHeight="1">
      <c r="A18" s="9">
        <v>14</v>
      </c>
      <c r="B18" s="13" t="s">
        <v>6</v>
      </c>
      <c r="C18" s="28">
        <v>1192.2</v>
      </c>
      <c r="D18" s="70">
        <v>1122.8</v>
      </c>
      <c r="E18" s="90">
        <v>9170</v>
      </c>
      <c r="F18" s="91">
        <v>8570</v>
      </c>
      <c r="G18" s="22">
        <v>1.7376</v>
      </c>
      <c r="H18" s="23">
        <v>1.7369</v>
      </c>
      <c r="I18" s="51">
        <v>4.216</v>
      </c>
      <c r="J18" s="52">
        <v>4.176</v>
      </c>
      <c r="K18" s="64">
        <v>504.3</v>
      </c>
    </row>
    <row r="19" spans="1:11" s="11" customFormat="1" ht="19.5" customHeight="1">
      <c r="A19" s="38">
        <v>15</v>
      </c>
      <c r="B19" s="147" t="s">
        <v>7</v>
      </c>
      <c r="C19" s="83"/>
      <c r="D19" s="84"/>
      <c r="E19" s="41"/>
      <c r="F19" s="88"/>
      <c r="G19" s="71"/>
      <c r="H19" s="72"/>
      <c r="I19" s="73"/>
      <c r="J19" s="74"/>
      <c r="K19" s="75"/>
    </row>
    <row r="20" spans="1:11" s="11" customFormat="1" ht="19.5" customHeight="1">
      <c r="A20" s="38">
        <v>16</v>
      </c>
      <c r="B20" s="147" t="s">
        <v>1</v>
      </c>
      <c r="C20" s="83"/>
      <c r="D20" s="84"/>
      <c r="E20" s="41"/>
      <c r="F20" s="88"/>
      <c r="G20" s="76"/>
      <c r="H20" s="77"/>
      <c r="I20" s="39"/>
      <c r="J20" s="40"/>
      <c r="K20" s="78"/>
    </row>
    <row r="21" spans="1:11" s="11" customFormat="1" ht="19.5" customHeight="1">
      <c r="A21" s="9">
        <v>17</v>
      </c>
      <c r="B21" s="148" t="s">
        <v>8</v>
      </c>
      <c r="C21" s="28">
        <v>1180.3</v>
      </c>
      <c r="D21" s="70">
        <v>1111.7</v>
      </c>
      <c r="E21" s="90">
        <v>9140</v>
      </c>
      <c r="F21" s="91">
        <v>8540</v>
      </c>
      <c r="G21" s="22">
        <v>1.7488</v>
      </c>
      <c r="H21" s="23">
        <v>1.7481</v>
      </c>
      <c r="I21" s="51">
        <v>4.225</v>
      </c>
      <c r="J21" s="52">
        <v>4.185</v>
      </c>
      <c r="K21" s="64">
        <v>499.57</v>
      </c>
    </row>
    <row r="22" spans="1:11" s="11" customFormat="1" ht="19.5" customHeight="1">
      <c r="A22" s="9">
        <v>18</v>
      </c>
      <c r="B22" s="13" t="s">
        <v>9</v>
      </c>
      <c r="C22" s="28">
        <v>1185.5</v>
      </c>
      <c r="D22" s="70">
        <v>1116.5</v>
      </c>
      <c r="E22" s="90">
        <v>9150</v>
      </c>
      <c r="F22" s="91">
        <v>8550</v>
      </c>
      <c r="G22" s="22">
        <v>1.7724</v>
      </c>
      <c r="H22" s="23">
        <v>1.7717</v>
      </c>
      <c r="I22" s="51">
        <v>4.225</v>
      </c>
      <c r="J22" s="52">
        <v>4.185</v>
      </c>
      <c r="K22" s="64">
        <v>501.94</v>
      </c>
    </row>
    <row r="23" spans="1:11" s="11" customFormat="1" ht="19.5" customHeight="1">
      <c r="A23" s="9">
        <v>19</v>
      </c>
      <c r="B23" s="13" t="s">
        <v>10</v>
      </c>
      <c r="C23" s="28">
        <v>1179.3</v>
      </c>
      <c r="D23" s="70">
        <v>1110.7</v>
      </c>
      <c r="E23" s="90">
        <v>9130</v>
      </c>
      <c r="F23" s="91">
        <v>8530</v>
      </c>
      <c r="G23" s="22">
        <v>1.7604</v>
      </c>
      <c r="H23" s="23">
        <v>1.7597</v>
      </c>
      <c r="I23" s="51">
        <v>4.235</v>
      </c>
      <c r="J23" s="52">
        <v>4.195</v>
      </c>
      <c r="K23" s="64">
        <v>511.14</v>
      </c>
    </row>
    <row r="24" spans="1:11" s="11" customFormat="1" ht="19.5" customHeight="1">
      <c r="A24" s="9">
        <v>20</v>
      </c>
      <c r="B24" s="13" t="s">
        <v>5</v>
      </c>
      <c r="C24" s="28">
        <v>1167.5</v>
      </c>
      <c r="D24" s="70">
        <v>1099.5</v>
      </c>
      <c r="E24" s="90">
        <v>9120</v>
      </c>
      <c r="F24" s="91">
        <v>8520</v>
      </c>
      <c r="G24" s="22">
        <v>1.7826</v>
      </c>
      <c r="H24" s="23">
        <v>1.7819</v>
      </c>
      <c r="I24" s="51">
        <v>4.235</v>
      </c>
      <c r="J24" s="52">
        <v>4.195</v>
      </c>
      <c r="K24" s="64">
        <v>509.28</v>
      </c>
    </row>
    <row r="25" spans="1:11" s="11" customFormat="1" ht="19.5" customHeight="1">
      <c r="A25" s="9">
        <v>21</v>
      </c>
      <c r="B25" s="13" t="s">
        <v>6</v>
      </c>
      <c r="C25" s="28">
        <v>1177.8</v>
      </c>
      <c r="D25" s="70">
        <v>1109.2</v>
      </c>
      <c r="E25" s="90">
        <v>9120</v>
      </c>
      <c r="F25" s="91">
        <v>8520</v>
      </c>
      <c r="G25" s="22">
        <v>1.7803</v>
      </c>
      <c r="H25" s="23">
        <v>1.7796</v>
      </c>
      <c r="I25" s="51">
        <v>4.235</v>
      </c>
      <c r="J25" s="52">
        <v>4.195</v>
      </c>
      <c r="K25" s="64">
        <v>515.57</v>
      </c>
    </row>
    <row r="26" spans="1:11" s="11" customFormat="1" ht="19.5" customHeight="1">
      <c r="A26" s="38">
        <v>22</v>
      </c>
      <c r="B26" s="147" t="s">
        <v>7</v>
      </c>
      <c r="C26" s="83"/>
      <c r="D26" s="84"/>
      <c r="E26" s="41"/>
      <c r="F26" s="88"/>
      <c r="G26" s="71"/>
      <c r="H26" s="72"/>
      <c r="I26" s="73"/>
      <c r="J26" s="74"/>
      <c r="K26" s="75"/>
    </row>
    <row r="27" spans="1:11" s="11" customFormat="1" ht="19.5" customHeight="1">
      <c r="A27" s="38">
        <v>23</v>
      </c>
      <c r="B27" s="147" t="s">
        <v>1</v>
      </c>
      <c r="C27" s="83"/>
      <c r="D27" s="84"/>
      <c r="E27" s="41"/>
      <c r="F27" s="88"/>
      <c r="G27" s="76"/>
      <c r="H27" s="77"/>
      <c r="I27" s="39"/>
      <c r="J27" s="40"/>
      <c r="K27" s="78"/>
    </row>
    <row r="28" spans="1:11" s="11" customFormat="1" ht="19.5" customHeight="1">
      <c r="A28" s="9">
        <v>24</v>
      </c>
      <c r="B28" s="148" t="s">
        <v>8</v>
      </c>
      <c r="C28" s="28">
        <v>1174.7</v>
      </c>
      <c r="D28" s="70">
        <v>1106.3</v>
      </c>
      <c r="E28" s="90">
        <v>9130</v>
      </c>
      <c r="F28" s="91">
        <v>8530</v>
      </c>
      <c r="G28" s="22">
        <v>1.7768</v>
      </c>
      <c r="H28" s="23">
        <v>1.7761</v>
      </c>
      <c r="I28" s="51">
        <v>4.236</v>
      </c>
      <c r="J28" s="52">
        <v>4.196</v>
      </c>
      <c r="K28" s="64">
        <v>512.72</v>
      </c>
    </row>
    <row r="29" spans="1:11" s="11" customFormat="1" ht="19.5" customHeight="1">
      <c r="A29" s="9">
        <v>25</v>
      </c>
      <c r="B29" s="13" t="s">
        <v>9</v>
      </c>
      <c r="C29" s="28">
        <v>1161.8</v>
      </c>
      <c r="D29" s="70">
        <v>1094.2</v>
      </c>
      <c r="E29" s="90">
        <v>9140</v>
      </c>
      <c r="F29" s="91">
        <v>8540</v>
      </c>
      <c r="G29" s="22">
        <v>1.7548</v>
      </c>
      <c r="H29" s="23">
        <v>1.7541</v>
      </c>
      <c r="I29" s="51">
        <v>4.236</v>
      </c>
      <c r="J29" s="52">
        <v>4.196</v>
      </c>
      <c r="K29" s="64">
        <v>507.12</v>
      </c>
    </row>
    <row r="30" spans="1:11" s="11" customFormat="1" ht="19.5" customHeight="1">
      <c r="A30" s="9">
        <v>26</v>
      </c>
      <c r="B30" s="13" t="s">
        <v>10</v>
      </c>
      <c r="C30" s="28">
        <v>1161.8</v>
      </c>
      <c r="D30" s="70">
        <v>1094.2</v>
      </c>
      <c r="E30" s="90">
        <v>9140</v>
      </c>
      <c r="F30" s="91">
        <v>8540</v>
      </c>
      <c r="G30" s="22">
        <v>1.7606</v>
      </c>
      <c r="H30" s="23">
        <v>1.7599</v>
      </c>
      <c r="I30" s="51">
        <v>4.236</v>
      </c>
      <c r="J30" s="52">
        <v>4.196</v>
      </c>
      <c r="K30" s="64">
        <v>503.83</v>
      </c>
    </row>
    <row r="31" spans="1:11" s="11" customFormat="1" ht="19.5" customHeight="1">
      <c r="A31" s="9">
        <v>27</v>
      </c>
      <c r="B31" s="13" t="s">
        <v>5</v>
      </c>
      <c r="C31" s="28">
        <v>1162.8</v>
      </c>
      <c r="D31" s="70">
        <v>1095.2</v>
      </c>
      <c r="E31" s="90">
        <v>9170</v>
      </c>
      <c r="F31" s="91">
        <v>8570</v>
      </c>
      <c r="G31" s="22">
        <v>1.7323</v>
      </c>
      <c r="H31" s="23">
        <v>1.7316</v>
      </c>
      <c r="I31" s="51">
        <v>4.236</v>
      </c>
      <c r="J31" s="52">
        <v>4.196</v>
      </c>
      <c r="K31" s="64">
        <v>501.12</v>
      </c>
    </row>
    <row r="32" spans="1:11" s="11" customFormat="1" ht="19.5" customHeight="1">
      <c r="A32" s="9">
        <v>28</v>
      </c>
      <c r="B32" s="13" t="s">
        <v>6</v>
      </c>
      <c r="C32" s="28">
        <v>1134</v>
      </c>
      <c r="D32" s="70">
        <v>1068</v>
      </c>
      <c r="E32" s="90">
        <v>9120</v>
      </c>
      <c r="F32" s="91">
        <v>8520</v>
      </c>
      <c r="G32" s="22">
        <v>1.6986</v>
      </c>
      <c r="H32" s="23">
        <v>1.6979</v>
      </c>
      <c r="I32" s="51">
        <v>4.236</v>
      </c>
      <c r="J32" s="52">
        <v>4.196</v>
      </c>
      <c r="K32" s="64">
        <v>492.04</v>
      </c>
    </row>
    <row r="33" spans="1:11" s="11" customFormat="1" ht="19.5" customHeight="1">
      <c r="A33" s="38">
        <v>29</v>
      </c>
      <c r="B33" s="147" t="s">
        <v>7</v>
      </c>
      <c r="C33" s="83"/>
      <c r="D33" s="84"/>
      <c r="E33" s="41"/>
      <c r="F33" s="88"/>
      <c r="G33" s="71"/>
      <c r="H33" s="72"/>
      <c r="I33" s="73"/>
      <c r="J33" s="74"/>
      <c r="K33" s="75"/>
    </row>
    <row r="34" spans="1:11" s="11" customFormat="1" ht="19.5" customHeight="1">
      <c r="A34" s="38">
        <v>30</v>
      </c>
      <c r="B34" s="147" t="s">
        <v>1</v>
      </c>
      <c r="C34" s="83"/>
      <c r="D34" s="84"/>
      <c r="E34" s="41"/>
      <c r="F34" s="88"/>
      <c r="G34" s="76"/>
      <c r="H34" s="77"/>
      <c r="I34" s="39"/>
      <c r="J34" s="40"/>
      <c r="K34" s="78"/>
    </row>
    <row r="35" spans="1:11" s="11" customFormat="1" ht="19.5" customHeight="1" thickBot="1">
      <c r="A35" s="9">
        <v>31</v>
      </c>
      <c r="B35" s="148" t="s">
        <v>8</v>
      </c>
      <c r="C35" s="81">
        <v>1135</v>
      </c>
      <c r="D35" s="82">
        <v>1069</v>
      </c>
      <c r="E35" s="90">
        <v>9130</v>
      </c>
      <c r="F35" s="91">
        <v>8530</v>
      </c>
      <c r="G35" s="36">
        <v>1.6885</v>
      </c>
      <c r="H35" s="30">
        <v>1.6878</v>
      </c>
      <c r="I35" s="12">
        <v>4.236</v>
      </c>
      <c r="J35" s="21">
        <v>4.196</v>
      </c>
      <c r="K35" s="163" t="s">
        <v>109</v>
      </c>
    </row>
    <row r="36" spans="1:11" ht="19.5" customHeight="1">
      <c r="A36" s="180" t="s">
        <v>11</v>
      </c>
      <c r="B36" s="181"/>
      <c r="C36" s="53">
        <f>MAX(C5:C35)</f>
        <v>1232.9</v>
      </c>
      <c r="D36" s="54">
        <f aca="true" t="shared" si="0" ref="D36:K36">MAX(D5:D35)</f>
        <v>1161.1</v>
      </c>
      <c r="E36" s="92">
        <f t="shared" si="0"/>
        <v>9300</v>
      </c>
      <c r="F36" s="93">
        <f t="shared" si="0"/>
        <v>8700</v>
      </c>
      <c r="G36" s="48">
        <f t="shared" si="0"/>
        <v>1.8856</v>
      </c>
      <c r="H36" s="25">
        <f t="shared" si="0"/>
        <v>1.8848</v>
      </c>
      <c r="I36" s="48">
        <f t="shared" si="0"/>
        <v>4.236</v>
      </c>
      <c r="J36" s="25">
        <f t="shared" si="0"/>
        <v>4.196</v>
      </c>
      <c r="K36" s="104">
        <f t="shared" si="0"/>
        <v>533.74</v>
      </c>
    </row>
    <row r="37" spans="1:11" ht="19.5" customHeight="1">
      <c r="A37" s="182" t="s">
        <v>12</v>
      </c>
      <c r="B37" s="183"/>
      <c r="C37" s="55">
        <f>MIN(C5:C35)</f>
        <v>1134</v>
      </c>
      <c r="D37" s="56">
        <f aca="true" t="shared" si="1" ref="D37:K37">MIN(D5:D35)</f>
        <v>1068</v>
      </c>
      <c r="E37" s="94">
        <f t="shared" si="1"/>
        <v>9100</v>
      </c>
      <c r="F37" s="91">
        <f t="shared" si="1"/>
        <v>8500</v>
      </c>
      <c r="G37" s="49">
        <f t="shared" si="1"/>
        <v>1.6885</v>
      </c>
      <c r="H37" s="26">
        <f t="shared" si="1"/>
        <v>1.6878</v>
      </c>
      <c r="I37" s="49">
        <f t="shared" si="1"/>
        <v>4.205</v>
      </c>
      <c r="J37" s="26">
        <f t="shared" si="1"/>
        <v>4.165</v>
      </c>
      <c r="K37" s="105">
        <f t="shared" si="1"/>
        <v>492.04</v>
      </c>
    </row>
    <row r="38" spans="1:11" ht="19.5" customHeight="1" thickBot="1">
      <c r="A38" s="166" t="s">
        <v>13</v>
      </c>
      <c r="B38" s="167"/>
      <c r="C38" s="57">
        <f>AVERAGE(C5:C35)</f>
        <v>1185.5449999999998</v>
      </c>
      <c r="D38" s="58">
        <f aca="true" t="shared" si="2" ref="D38:K38">AVERAGE(D5:D35)</f>
        <v>1116.555</v>
      </c>
      <c r="E38" s="95">
        <f t="shared" si="2"/>
        <v>9164.285714285714</v>
      </c>
      <c r="F38" s="96">
        <f t="shared" si="2"/>
        <v>8564.285714285714</v>
      </c>
      <c r="G38" s="50">
        <f t="shared" si="2"/>
        <v>1.77257</v>
      </c>
      <c r="H38" s="27">
        <f t="shared" si="2"/>
        <v>1.7718699999999998</v>
      </c>
      <c r="I38" s="50">
        <f t="shared" si="2"/>
        <v>4.222950000000001</v>
      </c>
      <c r="J38" s="27">
        <f t="shared" si="2"/>
        <v>4.18295</v>
      </c>
      <c r="K38" s="106">
        <f t="shared" si="2"/>
        <v>511.74421052631584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6">
    <mergeCell ref="A1:B1"/>
    <mergeCell ref="A2:B3"/>
    <mergeCell ref="C2:D2"/>
    <mergeCell ref="G3:H3"/>
    <mergeCell ref="E2:F2"/>
    <mergeCell ref="G2:H2"/>
    <mergeCell ref="C3:D3"/>
    <mergeCell ref="E3:F3"/>
    <mergeCell ref="A38:B38"/>
    <mergeCell ref="I3:J3"/>
    <mergeCell ref="I2:J2"/>
    <mergeCell ref="A36:B36"/>
    <mergeCell ref="A37:B37"/>
    <mergeCell ref="C7:D7"/>
    <mergeCell ref="I14:J14"/>
    <mergeCell ref="G16:H16"/>
  </mergeCells>
  <printOptions/>
  <pageMargins left="0.3937007874015748" right="0.1968503937007874" top="0.3937007874015748" bottom="0.1968503937007874" header="0.2755905511811024" footer="0.1968503937007874"/>
  <pageSetup horizontalDpi="300" verticalDpi="300" orientation="portrait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9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6" sqref="C36:K3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61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3" t="s">
        <v>9</v>
      </c>
      <c r="C5" s="81">
        <v>1145.3</v>
      </c>
      <c r="D5" s="82">
        <v>1078.7</v>
      </c>
      <c r="E5" s="99">
        <v>9130</v>
      </c>
      <c r="F5" s="145">
        <v>8530</v>
      </c>
      <c r="G5" s="29">
        <v>1.7506</v>
      </c>
      <c r="H5" s="30">
        <v>1.7499</v>
      </c>
      <c r="I5" s="12">
        <v>4.241</v>
      </c>
      <c r="J5" s="21">
        <v>4.201</v>
      </c>
      <c r="K5" s="161" t="s">
        <v>110</v>
      </c>
    </row>
    <row r="6" spans="1:11" s="11" customFormat="1" ht="19.5" customHeight="1">
      <c r="A6" s="149">
        <v>2</v>
      </c>
      <c r="B6" s="153" t="s">
        <v>10</v>
      </c>
      <c r="C6" s="81">
        <v>1163.9</v>
      </c>
      <c r="D6" s="82">
        <v>1096.1</v>
      </c>
      <c r="E6" s="99">
        <v>9200</v>
      </c>
      <c r="F6" s="145">
        <v>8600</v>
      </c>
      <c r="G6" s="203" t="s">
        <v>111</v>
      </c>
      <c r="H6" s="204"/>
      <c r="I6" s="12">
        <v>4.25</v>
      </c>
      <c r="J6" s="21">
        <v>4.21</v>
      </c>
      <c r="K6" s="64">
        <v>490.29</v>
      </c>
    </row>
    <row r="7" spans="1:11" s="11" customFormat="1" ht="19.5" customHeight="1">
      <c r="A7" s="149">
        <v>3</v>
      </c>
      <c r="B7" s="153" t="s">
        <v>5</v>
      </c>
      <c r="C7" s="28">
        <v>1161.8</v>
      </c>
      <c r="D7" s="70">
        <v>1094.2</v>
      </c>
      <c r="E7" s="100">
        <v>9240</v>
      </c>
      <c r="F7" s="99">
        <v>8640</v>
      </c>
      <c r="G7" s="36">
        <v>1.727</v>
      </c>
      <c r="H7" s="30">
        <v>1.7262</v>
      </c>
      <c r="I7" s="12">
        <v>4.25</v>
      </c>
      <c r="J7" s="21">
        <v>4.21</v>
      </c>
      <c r="K7" s="64">
        <v>501.49</v>
      </c>
    </row>
    <row r="8" spans="1:11" s="11" customFormat="1" ht="19.5" customHeight="1">
      <c r="A8" s="149">
        <v>4</v>
      </c>
      <c r="B8" s="153" t="s">
        <v>6</v>
      </c>
      <c r="C8" s="16">
        <v>1144.3</v>
      </c>
      <c r="D8" s="24">
        <v>1077.7</v>
      </c>
      <c r="E8" s="100">
        <v>9220</v>
      </c>
      <c r="F8" s="99">
        <v>8620</v>
      </c>
      <c r="G8" s="29">
        <v>1.7415</v>
      </c>
      <c r="H8" s="30">
        <v>1.7408</v>
      </c>
      <c r="I8" s="12">
        <v>4.256</v>
      </c>
      <c r="J8" s="21">
        <v>4.216</v>
      </c>
      <c r="K8" s="64">
        <v>497.48</v>
      </c>
    </row>
    <row r="9" spans="1:11" s="11" customFormat="1" ht="19.5" customHeight="1">
      <c r="A9" s="38">
        <v>5</v>
      </c>
      <c r="B9" s="147" t="s">
        <v>7</v>
      </c>
      <c r="C9" s="83"/>
      <c r="D9" s="84"/>
      <c r="E9" s="41"/>
      <c r="F9" s="88"/>
      <c r="G9" s="71"/>
      <c r="H9" s="72"/>
      <c r="I9" s="73"/>
      <c r="J9" s="74"/>
      <c r="K9" s="75"/>
    </row>
    <row r="10" spans="1:11" s="11" customFormat="1" ht="19.5" customHeight="1">
      <c r="A10" s="38">
        <v>6</v>
      </c>
      <c r="B10" s="147" t="s">
        <v>1</v>
      </c>
      <c r="C10" s="83"/>
      <c r="D10" s="84"/>
      <c r="E10" s="190" t="s">
        <v>112</v>
      </c>
      <c r="F10" s="195"/>
      <c r="G10" s="76"/>
      <c r="H10" s="77"/>
      <c r="I10" s="39"/>
      <c r="J10" s="40"/>
      <c r="K10" s="78"/>
    </row>
    <row r="11" spans="1:11" s="11" customFormat="1" ht="19.5" customHeight="1">
      <c r="A11" s="9">
        <v>7</v>
      </c>
      <c r="B11" s="148" t="s">
        <v>8</v>
      </c>
      <c r="C11" s="28">
        <v>1145.3</v>
      </c>
      <c r="D11" s="70">
        <v>1078.7</v>
      </c>
      <c r="E11" s="90">
        <v>9220</v>
      </c>
      <c r="F11" s="91">
        <v>8620</v>
      </c>
      <c r="G11" s="22">
        <v>1.7503</v>
      </c>
      <c r="H11" s="23">
        <v>1.7496</v>
      </c>
      <c r="I11" s="51">
        <v>4.26</v>
      </c>
      <c r="J11" s="52">
        <v>4.22</v>
      </c>
      <c r="K11" s="64">
        <v>494.08</v>
      </c>
    </row>
    <row r="12" spans="1:11" s="11" customFormat="1" ht="19.5" customHeight="1">
      <c r="A12" s="9">
        <v>8</v>
      </c>
      <c r="B12" s="13" t="s">
        <v>9</v>
      </c>
      <c r="C12" s="28">
        <v>1147.4</v>
      </c>
      <c r="D12" s="70">
        <v>1080.6</v>
      </c>
      <c r="E12" s="90">
        <v>9250</v>
      </c>
      <c r="F12" s="91">
        <v>8650</v>
      </c>
      <c r="G12" s="22">
        <v>1.7453</v>
      </c>
      <c r="H12" s="23">
        <v>1.7446</v>
      </c>
      <c r="I12" s="51">
        <v>4.26</v>
      </c>
      <c r="J12" s="52">
        <v>4.22</v>
      </c>
      <c r="K12" s="64">
        <v>499.47</v>
      </c>
    </row>
    <row r="13" spans="1:11" s="11" customFormat="1" ht="19.5" customHeight="1">
      <c r="A13" s="9">
        <v>9</v>
      </c>
      <c r="B13" s="13" t="s">
        <v>10</v>
      </c>
      <c r="C13" s="28">
        <v>1145.3</v>
      </c>
      <c r="D13" s="70">
        <v>1078.7</v>
      </c>
      <c r="E13" s="90">
        <v>9210</v>
      </c>
      <c r="F13" s="91">
        <v>8610</v>
      </c>
      <c r="G13" s="22">
        <v>1.7516</v>
      </c>
      <c r="H13" s="23">
        <v>1.751</v>
      </c>
      <c r="I13" s="51">
        <v>4.262</v>
      </c>
      <c r="J13" s="52">
        <v>4.222</v>
      </c>
      <c r="K13" s="64">
        <v>497.43</v>
      </c>
    </row>
    <row r="14" spans="1:11" s="11" customFormat="1" ht="19.5" customHeight="1">
      <c r="A14" s="9">
        <v>10</v>
      </c>
      <c r="B14" s="13" t="s">
        <v>5</v>
      </c>
      <c r="C14" s="28">
        <v>1167.5</v>
      </c>
      <c r="D14" s="70">
        <v>1099.5</v>
      </c>
      <c r="E14" s="90">
        <v>9240</v>
      </c>
      <c r="F14" s="91">
        <v>8640</v>
      </c>
      <c r="G14" s="22">
        <v>1.761</v>
      </c>
      <c r="H14" s="23">
        <v>1.7603</v>
      </c>
      <c r="I14" s="51">
        <v>4.263</v>
      </c>
      <c r="J14" s="52">
        <v>4.223</v>
      </c>
      <c r="K14" s="64">
        <v>500.2</v>
      </c>
    </row>
    <row r="15" spans="1:11" s="11" customFormat="1" ht="19.5" customHeight="1">
      <c r="A15" s="9">
        <v>11</v>
      </c>
      <c r="B15" s="13" t="s">
        <v>6</v>
      </c>
      <c r="C15" s="28">
        <v>1159.7</v>
      </c>
      <c r="D15" s="70">
        <v>1092.3</v>
      </c>
      <c r="E15" s="90">
        <v>9270</v>
      </c>
      <c r="F15" s="91">
        <v>8670</v>
      </c>
      <c r="G15" s="22">
        <v>1.7547</v>
      </c>
      <c r="H15" s="23">
        <v>1.754</v>
      </c>
      <c r="I15" s="51">
        <v>4.272</v>
      </c>
      <c r="J15" s="52">
        <v>4.232</v>
      </c>
      <c r="K15" s="64">
        <v>500.84</v>
      </c>
    </row>
    <row r="16" spans="1:11" s="11" customFormat="1" ht="19.5" customHeight="1">
      <c r="A16" s="38">
        <v>12</v>
      </c>
      <c r="B16" s="147" t="s">
        <v>7</v>
      </c>
      <c r="C16" s="83"/>
      <c r="D16" s="84"/>
      <c r="E16" s="41"/>
      <c r="F16" s="88"/>
      <c r="G16" s="71"/>
      <c r="H16" s="72"/>
      <c r="I16" s="73"/>
      <c r="J16" s="74"/>
      <c r="K16" s="75"/>
    </row>
    <row r="17" spans="1:11" s="11" customFormat="1" ht="19.5" customHeight="1">
      <c r="A17" s="38">
        <v>13</v>
      </c>
      <c r="B17" s="147" t="s">
        <v>1</v>
      </c>
      <c r="C17" s="83"/>
      <c r="D17" s="84"/>
      <c r="E17" s="41"/>
      <c r="F17" s="88"/>
      <c r="G17" s="76"/>
      <c r="H17" s="77"/>
      <c r="I17" s="39"/>
      <c r="J17" s="40"/>
      <c r="K17" s="78"/>
    </row>
    <row r="18" spans="1:11" s="11" customFormat="1" ht="19.5" customHeight="1">
      <c r="A18" s="9">
        <v>14</v>
      </c>
      <c r="B18" s="148" t="s">
        <v>8</v>
      </c>
      <c r="C18" s="28">
        <v>1150.5</v>
      </c>
      <c r="D18" s="70">
        <v>1083.5</v>
      </c>
      <c r="E18" s="90">
        <v>9250</v>
      </c>
      <c r="F18" s="91">
        <v>8650</v>
      </c>
      <c r="G18" s="22">
        <v>1.7649</v>
      </c>
      <c r="H18" s="23">
        <v>1.7642</v>
      </c>
      <c r="I18" s="51">
        <v>4.275</v>
      </c>
      <c r="J18" s="52">
        <v>4.235</v>
      </c>
      <c r="K18" s="64">
        <v>499.66</v>
      </c>
    </row>
    <row r="19" spans="1:11" s="11" customFormat="1" ht="19.5" customHeight="1">
      <c r="A19" s="9">
        <v>15</v>
      </c>
      <c r="B19" s="13" t="s">
        <v>9</v>
      </c>
      <c r="C19" s="28">
        <v>1159.7</v>
      </c>
      <c r="D19" s="70">
        <v>1092.3</v>
      </c>
      <c r="E19" s="90">
        <v>9270</v>
      </c>
      <c r="F19" s="91">
        <v>8670</v>
      </c>
      <c r="G19" s="203" t="s">
        <v>113</v>
      </c>
      <c r="H19" s="204"/>
      <c r="I19" s="51">
        <v>4.263</v>
      </c>
      <c r="J19" s="52">
        <v>4.223</v>
      </c>
      <c r="K19" s="64">
        <v>501.35</v>
      </c>
    </row>
    <row r="20" spans="1:11" s="11" customFormat="1" ht="19.5" customHeight="1">
      <c r="A20" s="9">
        <v>16</v>
      </c>
      <c r="B20" s="13" t="s">
        <v>10</v>
      </c>
      <c r="C20" s="28">
        <v>1163.9</v>
      </c>
      <c r="D20" s="70">
        <v>1096.1</v>
      </c>
      <c r="E20" s="90">
        <v>9280</v>
      </c>
      <c r="F20" s="91">
        <v>8680</v>
      </c>
      <c r="G20" s="22">
        <v>1.7772</v>
      </c>
      <c r="H20" s="23">
        <v>1.7765</v>
      </c>
      <c r="I20" s="51">
        <v>4.257</v>
      </c>
      <c r="J20" s="52">
        <v>4.217</v>
      </c>
      <c r="K20" s="64">
        <v>506.99</v>
      </c>
    </row>
    <row r="21" spans="1:11" s="11" customFormat="1" ht="19.5" customHeight="1">
      <c r="A21" s="9">
        <v>17</v>
      </c>
      <c r="B21" s="13" t="s">
        <v>5</v>
      </c>
      <c r="C21" s="28">
        <v>1170</v>
      </c>
      <c r="D21" s="70">
        <v>1102</v>
      </c>
      <c r="E21" s="90">
        <v>9310</v>
      </c>
      <c r="F21" s="91">
        <v>8710</v>
      </c>
      <c r="G21" s="22">
        <v>1.7775</v>
      </c>
      <c r="H21" s="23">
        <v>1.7767</v>
      </c>
      <c r="I21" s="51">
        <v>4.256</v>
      </c>
      <c r="J21" s="52">
        <v>4.216</v>
      </c>
      <c r="K21" s="64">
        <v>511.66</v>
      </c>
    </row>
    <row r="22" spans="1:11" s="11" customFormat="1" ht="19.5" customHeight="1">
      <c r="A22" s="9">
        <v>18</v>
      </c>
      <c r="B22" s="13" t="s">
        <v>6</v>
      </c>
      <c r="C22" s="28">
        <v>1172.1</v>
      </c>
      <c r="D22" s="70">
        <v>1103.9</v>
      </c>
      <c r="E22" s="90">
        <v>9320</v>
      </c>
      <c r="F22" s="91">
        <v>8720</v>
      </c>
      <c r="G22" s="22">
        <v>1.7723</v>
      </c>
      <c r="H22" s="23">
        <v>1.7716</v>
      </c>
      <c r="I22" s="51">
        <v>4.257</v>
      </c>
      <c r="J22" s="52">
        <v>4.217</v>
      </c>
      <c r="K22" s="64">
        <v>511.09</v>
      </c>
    </row>
    <row r="23" spans="1:11" s="11" customFormat="1" ht="19.5" customHeight="1">
      <c r="A23" s="38">
        <v>19</v>
      </c>
      <c r="B23" s="147" t="s">
        <v>7</v>
      </c>
      <c r="C23" s="83"/>
      <c r="D23" s="84"/>
      <c r="E23" s="41"/>
      <c r="F23" s="88"/>
      <c r="G23" s="71"/>
      <c r="H23" s="72"/>
      <c r="I23" s="73"/>
      <c r="J23" s="74"/>
      <c r="K23" s="75"/>
    </row>
    <row r="24" spans="1:11" s="11" customFormat="1" ht="19.5" customHeight="1">
      <c r="A24" s="38">
        <v>20</v>
      </c>
      <c r="B24" s="147" t="s">
        <v>1</v>
      </c>
      <c r="C24" s="83"/>
      <c r="D24" s="84"/>
      <c r="E24" s="41"/>
      <c r="F24" s="88"/>
      <c r="G24" s="76"/>
      <c r="H24" s="77"/>
      <c r="I24" s="39"/>
      <c r="J24" s="40"/>
      <c r="K24" s="78"/>
    </row>
    <row r="25" spans="1:11" s="11" customFormat="1" ht="19.5" customHeight="1">
      <c r="A25" s="9">
        <v>21</v>
      </c>
      <c r="B25" s="148" t="s">
        <v>8</v>
      </c>
      <c r="C25" s="28">
        <v>1170</v>
      </c>
      <c r="D25" s="70">
        <v>1102</v>
      </c>
      <c r="E25" s="90">
        <v>9325</v>
      </c>
      <c r="F25" s="91">
        <v>8725</v>
      </c>
      <c r="G25" s="22">
        <v>1.8061</v>
      </c>
      <c r="H25" s="23">
        <v>1.8053</v>
      </c>
      <c r="I25" s="51">
        <v>4.258</v>
      </c>
      <c r="J25" s="52">
        <v>4.218</v>
      </c>
      <c r="K25" s="64">
        <v>510.11</v>
      </c>
    </row>
    <row r="26" spans="1:11" s="11" customFormat="1" ht="19.5" customHeight="1">
      <c r="A26" s="9">
        <v>22</v>
      </c>
      <c r="B26" s="13" t="s">
        <v>9</v>
      </c>
      <c r="C26" s="28">
        <v>1178.3</v>
      </c>
      <c r="D26" s="70">
        <v>1109.7</v>
      </c>
      <c r="E26" s="90">
        <v>9360</v>
      </c>
      <c r="F26" s="91">
        <v>8760</v>
      </c>
      <c r="G26" s="22">
        <v>1.8069</v>
      </c>
      <c r="H26" s="23">
        <v>1.8062</v>
      </c>
      <c r="I26" s="51">
        <v>4.259</v>
      </c>
      <c r="J26" s="52">
        <v>4.219</v>
      </c>
      <c r="K26" s="64">
        <v>518.24</v>
      </c>
    </row>
    <row r="27" spans="1:11" s="11" customFormat="1" ht="19.5" customHeight="1">
      <c r="A27" s="9">
        <v>23</v>
      </c>
      <c r="B27" s="13" t="s">
        <v>10</v>
      </c>
      <c r="C27" s="28">
        <v>1179.3</v>
      </c>
      <c r="D27" s="70">
        <v>1110.7</v>
      </c>
      <c r="E27" s="90">
        <v>9380</v>
      </c>
      <c r="F27" s="91">
        <v>8780</v>
      </c>
      <c r="G27" s="22">
        <v>1.8441</v>
      </c>
      <c r="H27" s="23">
        <v>1.8434</v>
      </c>
      <c r="I27" s="51">
        <v>4.262</v>
      </c>
      <c r="J27" s="52">
        <v>4.222</v>
      </c>
      <c r="K27" s="64">
        <v>517.96</v>
      </c>
    </row>
    <row r="28" spans="1:11" s="11" customFormat="1" ht="19.5" customHeight="1">
      <c r="A28" s="9">
        <v>24</v>
      </c>
      <c r="B28" s="13" t="s">
        <v>5</v>
      </c>
      <c r="C28" s="28">
        <v>1190.6</v>
      </c>
      <c r="D28" s="70">
        <v>1121.4</v>
      </c>
      <c r="E28" s="90">
        <v>9400</v>
      </c>
      <c r="F28" s="91">
        <v>8800</v>
      </c>
      <c r="G28" s="22">
        <v>1.866</v>
      </c>
      <c r="H28" s="23">
        <v>1.8652</v>
      </c>
      <c r="I28" s="51">
        <v>4.263</v>
      </c>
      <c r="J28" s="52">
        <v>4.223</v>
      </c>
      <c r="K28" s="64">
        <v>524.3</v>
      </c>
    </row>
    <row r="29" spans="1:11" s="11" customFormat="1" ht="19.5" customHeight="1">
      <c r="A29" s="9">
        <v>25</v>
      </c>
      <c r="B29" s="13" t="s">
        <v>6</v>
      </c>
      <c r="C29" s="28">
        <v>1190.1</v>
      </c>
      <c r="D29" s="70">
        <v>1120.9</v>
      </c>
      <c r="E29" s="90">
        <v>9400</v>
      </c>
      <c r="F29" s="91">
        <v>8800</v>
      </c>
      <c r="G29" s="22">
        <v>1.8937</v>
      </c>
      <c r="H29" s="23">
        <v>1.893</v>
      </c>
      <c r="I29" s="51">
        <v>4.263</v>
      </c>
      <c r="J29" s="52">
        <v>4.223</v>
      </c>
      <c r="K29" s="64">
        <v>522.4</v>
      </c>
    </row>
    <row r="30" spans="1:11" s="11" customFormat="1" ht="19.5" customHeight="1">
      <c r="A30" s="38">
        <v>26</v>
      </c>
      <c r="B30" s="147" t="s">
        <v>7</v>
      </c>
      <c r="C30" s="83"/>
      <c r="D30" s="84"/>
      <c r="E30" s="41"/>
      <c r="F30" s="88"/>
      <c r="G30" s="71"/>
      <c r="H30" s="72"/>
      <c r="I30" s="73"/>
      <c r="J30" s="74"/>
      <c r="K30" s="75"/>
    </row>
    <row r="31" spans="1:11" s="11" customFormat="1" ht="19.5" customHeight="1">
      <c r="A31" s="38">
        <v>27</v>
      </c>
      <c r="B31" s="147" t="s">
        <v>1</v>
      </c>
      <c r="C31" s="83"/>
      <c r="D31" s="84"/>
      <c r="E31" s="41"/>
      <c r="F31" s="88"/>
      <c r="G31" s="76"/>
      <c r="H31" s="77"/>
      <c r="I31" s="39"/>
      <c r="J31" s="40"/>
      <c r="K31" s="78"/>
    </row>
    <row r="32" spans="1:11" s="11" customFormat="1" ht="19.5" customHeight="1">
      <c r="A32" s="9">
        <v>28</v>
      </c>
      <c r="B32" s="148" t="s">
        <v>8</v>
      </c>
      <c r="C32" s="28">
        <v>1189.6</v>
      </c>
      <c r="D32" s="70">
        <v>1120.4</v>
      </c>
      <c r="E32" s="90">
        <v>9400</v>
      </c>
      <c r="F32" s="91">
        <v>8800</v>
      </c>
      <c r="G32" s="22">
        <v>1.8596</v>
      </c>
      <c r="H32" s="23">
        <v>1.859</v>
      </c>
      <c r="I32" s="203" t="s">
        <v>114</v>
      </c>
      <c r="J32" s="204"/>
      <c r="K32" s="64">
        <v>526.83</v>
      </c>
    </row>
    <row r="33" spans="1:11" s="11" customFormat="1" ht="19.5" customHeight="1">
      <c r="A33" s="9">
        <v>29</v>
      </c>
      <c r="B33" s="13" t="s">
        <v>9</v>
      </c>
      <c r="C33" s="28">
        <v>1185.5</v>
      </c>
      <c r="D33" s="70">
        <v>1116.5</v>
      </c>
      <c r="E33" s="90">
        <v>9450</v>
      </c>
      <c r="F33" s="91">
        <v>8850</v>
      </c>
      <c r="G33" s="22">
        <v>1.8486</v>
      </c>
      <c r="H33" s="23">
        <v>1.8478</v>
      </c>
      <c r="I33" s="51">
        <v>4.275</v>
      </c>
      <c r="J33" s="52">
        <v>4.235</v>
      </c>
      <c r="K33" s="64">
        <v>521.07</v>
      </c>
    </row>
    <row r="34" spans="1:11" s="11" customFormat="1" ht="19.5" customHeight="1">
      <c r="A34" s="9">
        <v>30</v>
      </c>
      <c r="B34" s="13" t="s">
        <v>10</v>
      </c>
      <c r="C34" s="28">
        <v>1176.7</v>
      </c>
      <c r="D34" s="70">
        <v>1108.3</v>
      </c>
      <c r="E34" s="90">
        <v>9500</v>
      </c>
      <c r="F34" s="91">
        <v>8900</v>
      </c>
      <c r="G34" s="22">
        <v>1.8109</v>
      </c>
      <c r="H34" s="23">
        <v>1.8102</v>
      </c>
      <c r="I34" s="51">
        <v>4.281</v>
      </c>
      <c r="J34" s="52">
        <v>4.241</v>
      </c>
      <c r="K34" s="64">
        <v>524.25</v>
      </c>
    </row>
    <row r="35" spans="1:11" s="11" customFormat="1" ht="19.5" customHeight="1" thickBot="1">
      <c r="A35" s="17"/>
      <c r="B35" s="13"/>
      <c r="C35" s="46"/>
      <c r="D35" s="47"/>
      <c r="E35" s="101"/>
      <c r="F35" s="102"/>
      <c r="G35" s="142"/>
      <c r="H35" s="143"/>
      <c r="I35" s="18"/>
      <c r="J35" s="19"/>
      <c r="K35" s="65"/>
    </row>
    <row r="36" spans="1:11" ht="19.5" customHeight="1">
      <c r="A36" s="180" t="s">
        <v>11</v>
      </c>
      <c r="B36" s="181"/>
      <c r="C36" s="53">
        <f>MAX(C5:C35)</f>
        <v>1190.6</v>
      </c>
      <c r="D36" s="54">
        <f>MAX(D5:D35)</f>
        <v>1121.4</v>
      </c>
      <c r="E36" s="92">
        <f aca="true" t="shared" si="0" ref="E36:K36">MAX(E5:E35)</f>
        <v>9500</v>
      </c>
      <c r="F36" s="93">
        <f t="shared" si="0"/>
        <v>8900</v>
      </c>
      <c r="G36" s="48">
        <f t="shared" si="0"/>
        <v>1.8937</v>
      </c>
      <c r="H36" s="25">
        <f t="shared" si="0"/>
        <v>1.893</v>
      </c>
      <c r="I36" s="48">
        <f t="shared" si="0"/>
        <v>4.281</v>
      </c>
      <c r="J36" s="25">
        <f t="shared" si="0"/>
        <v>4.241</v>
      </c>
      <c r="K36" s="66">
        <f t="shared" si="0"/>
        <v>526.83</v>
      </c>
    </row>
    <row r="37" spans="1:11" ht="19.5" customHeight="1">
      <c r="A37" s="182" t="s">
        <v>12</v>
      </c>
      <c r="B37" s="183"/>
      <c r="C37" s="55">
        <f>MIN(C5:C35)</f>
        <v>1144.3</v>
      </c>
      <c r="D37" s="56">
        <f aca="true" t="shared" si="1" ref="D37:K37">MIN(D5:D35)</f>
        <v>1077.7</v>
      </c>
      <c r="E37" s="94">
        <f t="shared" si="1"/>
        <v>9130</v>
      </c>
      <c r="F37" s="91">
        <f t="shared" si="1"/>
        <v>8530</v>
      </c>
      <c r="G37" s="49">
        <f t="shared" si="1"/>
        <v>1.727</v>
      </c>
      <c r="H37" s="26">
        <f t="shared" si="1"/>
        <v>1.7262</v>
      </c>
      <c r="I37" s="49">
        <f t="shared" si="1"/>
        <v>4.241</v>
      </c>
      <c r="J37" s="26">
        <f t="shared" si="1"/>
        <v>4.201</v>
      </c>
      <c r="K37" s="67">
        <f t="shared" si="1"/>
        <v>490.29</v>
      </c>
    </row>
    <row r="38" spans="1:11" ht="19.5" customHeight="1" thickBot="1">
      <c r="A38" s="166" t="s">
        <v>13</v>
      </c>
      <c r="B38" s="167"/>
      <c r="C38" s="57">
        <f>AVERAGE(C5:C35)</f>
        <v>1166.2181818181816</v>
      </c>
      <c r="D38" s="58">
        <f aca="true" t="shared" si="2" ref="D38:K38">AVERAGE(D5:D35)</f>
        <v>1098.3727272727274</v>
      </c>
      <c r="E38" s="95">
        <f t="shared" si="2"/>
        <v>9301.136363636364</v>
      </c>
      <c r="F38" s="96">
        <f t="shared" si="2"/>
        <v>8701.136363636364</v>
      </c>
      <c r="G38" s="50">
        <f t="shared" si="2"/>
        <v>1.7904899999999997</v>
      </c>
      <c r="H38" s="27">
        <f t="shared" si="2"/>
        <v>1.789775</v>
      </c>
      <c r="I38" s="50">
        <f t="shared" si="2"/>
        <v>4.261095238095239</v>
      </c>
      <c r="J38" s="27">
        <f t="shared" si="2"/>
        <v>4.221095238095238</v>
      </c>
      <c r="K38" s="68">
        <f t="shared" si="2"/>
        <v>508.43761904761897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7">
    <mergeCell ref="I32:J32"/>
    <mergeCell ref="E2:F2"/>
    <mergeCell ref="G2:H2"/>
    <mergeCell ref="I2:J2"/>
    <mergeCell ref="I3:J3"/>
    <mergeCell ref="E3:F3"/>
    <mergeCell ref="G3:H3"/>
    <mergeCell ref="G19:H19"/>
    <mergeCell ref="E10:F10"/>
    <mergeCell ref="G6:H6"/>
    <mergeCell ref="A38:B38"/>
    <mergeCell ref="A1:B1"/>
    <mergeCell ref="A2:B3"/>
    <mergeCell ref="C2:D2"/>
    <mergeCell ref="C3:D3"/>
    <mergeCell ref="A36:B36"/>
    <mergeCell ref="A37:B37"/>
  </mergeCells>
  <printOptions/>
  <pageMargins left="0.3937007874015748" right="0.1968503937007874" top="0.3937007874015748" bottom="0.1968503937007874" header="0.5118110236220472" footer="0.2755905511811024"/>
  <pageSetup horizontalDpi="300" verticalDpi="300" orientation="portrait" paperSize="9" scale="1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pane xSplit="2" ySplit="4" topLeftCell="C28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I35" sqref="I35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62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5" t="s">
        <v>5</v>
      </c>
      <c r="C5" s="28">
        <v>1155.6</v>
      </c>
      <c r="D5" s="69">
        <v>1088.4</v>
      </c>
      <c r="E5" s="97">
        <v>9430</v>
      </c>
      <c r="F5" s="98">
        <v>8830</v>
      </c>
      <c r="G5" s="37">
        <v>1.7929</v>
      </c>
      <c r="H5" s="42">
        <v>1.7922</v>
      </c>
      <c r="I5" s="43">
        <v>4.282</v>
      </c>
      <c r="J5" s="44">
        <v>4.242</v>
      </c>
      <c r="K5" s="62">
        <v>517.37</v>
      </c>
    </row>
    <row r="6" spans="1:11" s="11" customFormat="1" ht="19.5" customHeight="1">
      <c r="A6" s="149">
        <v>2</v>
      </c>
      <c r="B6" s="155" t="s">
        <v>6</v>
      </c>
      <c r="C6" s="28">
        <v>1159.7</v>
      </c>
      <c r="D6" s="70">
        <v>1092.3</v>
      </c>
      <c r="E6" s="97">
        <v>9300</v>
      </c>
      <c r="F6" s="99">
        <v>8700</v>
      </c>
      <c r="G6" s="29">
        <v>1.7843</v>
      </c>
      <c r="H6" s="42">
        <v>1.7836</v>
      </c>
      <c r="I6" s="51">
        <v>4.283</v>
      </c>
      <c r="J6" s="52">
        <v>4.243</v>
      </c>
      <c r="K6" s="63">
        <v>513.73</v>
      </c>
    </row>
    <row r="7" spans="1:11" s="11" customFormat="1" ht="19.5" customHeight="1">
      <c r="A7" s="38">
        <v>3</v>
      </c>
      <c r="B7" s="147" t="s">
        <v>7</v>
      </c>
      <c r="C7" s="83"/>
      <c r="D7" s="84"/>
      <c r="E7" s="41"/>
      <c r="F7" s="88"/>
      <c r="G7" s="71"/>
      <c r="H7" s="72"/>
      <c r="I7" s="73"/>
      <c r="J7" s="74"/>
      <c r="K7" s="75"/>
    </row>
    <row r="8" spans="1:11" s="11" customFormat="1" ht="19.5" customHeight="1">
      <c r="A8" s="38">
        <v>4</v>
      </c>
      <c r="B8" s="147" t="s">
        <v>1</v>
      </c>
      <c r="C8" s="83"/>
      <c r="D8" s="84"/>
      <c r="E8" s="41"/>
      <c r="F8" s="88"/>
      <c r="G8" s="76"/>
      <c r="H8" s="77"/>
      <c r="I8" s="39"/>
      <c r="J8" s="40"/>
      <c r="K8" s="78"/>
    </row>
    <row r="9" spans="1:11" s="11" customFormat="1" ht="19.5" customHeight="1">
      <c r="A9" s="9">
        <v>5</v>
      </c>
      <c r="B9" s="148" t="s">
        <v>8</v>
      </c>
      <c r="C9" s="28">
        <v>1160.2</v>
      </c>
      <c r="D9" s="70">
        <v>1092.8</v>
      </c>
      <c r="E9" s="90">
        <v>9280</v>
      </c>
      <c r="F9" s="91">
        <v>8680</v>
      </c>
      <c r="G9" s="22">
        <v>1.783</v>
      </c>
      <c r="H9" s="23">
        <v>1.7823</v>
      </c>
      <c r="I9" s="51">
        <v>4.286</v>
      </c>
      <c r="J9" s="52">
        <v>4.246</v>
      </c>
      <c r="K9" s="64">
        <v>512.89</v>
      </c>
    </row>
    <row r="10" spans="1:11" s="11" customFormat="1" ht="19.5" customHeight="1">
      <c r="A10" s="9">
        <v>6</v>
      </c>
      <c r="B10" s="13" t="s">
        <v>9</v>
      </c>
      <c r="C10" s="28">
        <v>1162.8</v>
      </c>
      <c r="D10" s="70">
        <v>1095.2</v>
      </c>
      <c r="E10" s="90">
        <v>9330</v>
      </c>
      <c r="F10" s="91">
        <v>8730</v>
      </c>
      <c r="G10" s="22">
        <v>1.7913</v>
      </c>
      <c r="H10" s="23">
        <v>1.7906</v>
      </c>
      <c r="I10" s="51">
        <v>4.278</v>
      </c>
      <c r="J10" s="52">
        <v>4.238</v>
      </c>
      <c r="K10" s="64">
        <v>513.09</v>
      </c>
    </row>
    <row r="11" spans="1:11" s="11" customFormat="1" ht="19.5" customHeight="1">
      <c r="A11" s="9">
        <v>7</v>
      </c>
      <c r="B11" s="13" t="s">
        <v>10</v>
      </c>
      <c r="C11" s="28">
        <v>1160.2</v>
      </c>
      <c r="D11" s="70">
        <v>1092.8</v>
      </c>
      <c r="E11" s="90">
        <v>9330</v>
      </c>
      <c r="F11" s="91">
        <v>8730</v>
      </c>
      <c r="G11" s="22">
        <v>1.798</v>
      </c>
      <c r="H11" s="23">
        <v>1.7974</v>
      </c>
      <c r="I11" s="51">
        <v>4.278</v>
      </c>
      <c r="J11" s="52">
        <v>4.238</v>
      </c>
      <c r="K11" s="64">
        <v>512.68</v>
      </c>
    </row>
    <row r="12" spans="1:11" s="11" customFormat="1" ht="19.5" customHeight="1">
      <c r="A12" s="9">
        <v>8</v>
      </c>
      <c r="B12" s="13" t="s">
        <v>5</v>
      </c>
      <c r="C12" s="28">
        <v>1162.8</v>
      </c>
      <c r="D12" s="70">
        <v>1095.2</v>
      </c>
      <c r="E12" s="90">
        <v>9330</v>
      </c>
      <c r="F12" s="91">
        <v>8730</v>
      </c>
      <c r="G12" s="22">
        <v>1.7941</v>
      </c>
      <c r="H12" s="23">
        <v>1.7934</v>
      </c>
      <c r="I12" s="203" t="s">
        <v>116</v>
      </c>
      <c r="J12" s="204"/>
      <c r="K12" s="163" t="s">
        <v>115</v>
      </c>
    </row>
    <row r="13" spans="1:11" s="11" customFormat="1" ht="19.5" customHeight="1">
      <c r="A13" s="9">
        <v>9</v>
      </c>
      <c r="B13" s="13" t="s">
        <v>6</v>
      </c>
      <c r="C13" s="28">
        <v>1172.1</v>
      </c>
      <c r="D13" s="70">
        <v>1103.9</v>
      </c>
      <c r="E13" s="90">
        <v>9350</v>
      </c>
      <c r="F13" s="91">
        <v>8750</v>
      </c>
      <c r="G13" s="22">
        <v>1.813</v>
      </c>
      <c r="H13" s="23">
        <v>1.8123</v>
      </c>
      <c r="I13" s="203" t="s">
        <v>117</v>
      </c>
      <c r="J13" s="204"/>
      <c r="K13" s="64">
        <v>508.67</v>
      </c>
    </row>
    <row r="14" spans="1:11" s="11" customFormat="1" ht="19.5" customHeight="1">
      <c r="A14" s="38">
        <v>10</v>
      </c>
      <c r="B14" s="147" t="s">
        <v>7</v>
      </c>
      <c r="C14" s="83"/>
      <c r="D14" s="84"/>
      <c r="E14" s="41"/>
      <c r="F14" s="88"/>
      <c r="G14" s="71"/>
      <c r="H14" s="72"/>
      <c r="I14" s="73"/>
      <c r="J14" s="74"/>
      <c r="K14" s="75"/>
    </row>
    <row r="15" spans="1:11" s="11" customFormat="1" ht="19.5" customHeight="1">
      <c r="A15" s="38">
        <v>11</v>
      </c>
      <c r="B15" s="147" t="s">
        <v>1</v>
      </c>
      <c r="C15" s="83"/>
      <c r="D15" s="84"/>
      <c r="E15" s="41"/>
      <c r="F15" s="88"/>
      <c r="G15" s="76"/>
      <c r="H15" s="77"/>
      <c r="I15" s="39"/>
      <c r="J15" s="40"/>
      <c r="K15" s="78"/>
    </row>
    <row r="16" spans="1:11" s="11" customFormat="1" ht="19.5" customHeight="1">
      <c r="A16" s="9">
        <v>12</v>
      </c>
      <c r="B16" s="148" t="s">
        <v>8</v>
      </c>
      <c r="C16" s="28">
        <v>1174.2</v>
      </c>
      <c r="D16" s="70">
        <v>1105.8</v>
      </c>
      <c r="E16" s="90">
        <v>9350</v>
      </c>
      <c r="F16" s="91">
        <v>8750</v>
      </c>
      <c r="G16" s="22">
        <v>1.8219</v>
      </c>
      <c r="H16" s="23">
        <v>1.8211</v>
      </c>
      <c r="I16" s="51">
        <v>4.279</v>
      </c>
      <c r="J16" s="52">
        <v>4.239</v>
      </c>
      <c r="K16" s="64">
        <v>510.4</v>
      </c>
    </row>
    <row r="17" spans="1:11" s="11" customFormat="1" ht="19.5" customHeight="1">
      <c r="A17" s="9">
        <v>13</v>
      </c>
      <c r="B17" s="13" t="s">
        <v>9</v>
      </c>
      <c r="C17" s="28">
        <v>1193.2</v>
      </c>
      <c r="D17" s="70">
        <v>1123.8</v>
      </c>
      <c r="E17" s="90">
        <v>9390</v>
      </c>
      <c r="F17" s="91">
        <v>8790</v>
      </c>
      <c r="G17" s="22">
        <v>1.8409</v>
      </c>
      <c r="H17" s="23">
        <v>1.8403</v>
      </c>
      <c r="I17" s="51">
        <v>4.279</v>
      </c>
      <c r="J17" s="52">
        <v>4.239</v>
      </c>
      <c r="K17" s="64">
        <v>514.11</v>
      </c>
    </row>
    <row r="18" spans="1:11" s="11" customFormat="1" ht="19.5" customHeight="1">
      <c r="A18" s="9">
        <v>14</v>
      </c>
      <c r="B18" s="13" t="s">
        <v>10</v>
      </c>
      <c r="C18" s="28">
        <v>1192.7</v>
      </c>
      <c r="D18" s="70">
        <v>1123.3</v>
      </c>
      <c r="E18" s="90">
        <v>9400</v>
      </c>
      <c r="F18" s="91">
        <v>8800</v>
      </c>
      <c r="G18" s="22">
        <v>1.8728</v>
      </c>
      <c r="H18" s="23">
        <v>1.8721</v>
      </c>
      <c r="I18" s="51">
        <v>4.281</v>
      </c>
      <c r="J18" s="52">
        <v>4.241</v>
      </c>
      <c r="K18" s="64">
        <v>515.13</v>
      </c>
    </row>
    <row r="19" spans="1:11" s="11" customFormat="1" ht="19.5" customHeight="1">
      <c r="A19" s="9">
        <v>15</v>
      </c>
      <c r="B19" s="13" t="s">
        <v>5</v>
      </c>
      <c r="C19" s="28">
        <v>1193.7</v>
      </c>
      <c r="D19" s="70">
        <v>1124.3</v>
      </c>
      <c r="E19" s="90">
        <v>9420</v>
      </c>
      <c r="F19" s="91">
        <v>8820</v>
      </c>
      <c r="G19" s="22">
        <v>1.8609</v>
      </c>
      <c r="H19" s="23">
        <v>1.8602</v>
      </c>
      <c r="I19" s="51">
        <v>4.284</v>
      </c>
      <c r="J19" s="52">
        <v>4.244</v>
      </c>
      <c r="K19" s="64">
        <v>518.49</v>
      </c>
    </row>
    <row r="20" spans="1:11" s="11" customFormat="1" ht="19.5" customHeight="1">
      <c r="A20" s="9">
        <v>16</v>
      </c>
      <c r="B20" s="13" t="s">
        <v>6</v>
      </c>
      <c r="C20" s="28">
        <v>1190.6</v>
      </c>
      <c r="D20" s="70">
        <v>1121.4</v>
      </c>
      <c r="E20" s="90">
        <v>9390</v>
      </c>
      <c r="F20" s="91">
        <v>8790</v>
      </c>
      <c r="G20" s="22">
        <v>1.8465</v>
      </c>
      <c r="H20" s="23">
        <v>1.8458</v>
      </c>
      <c r="I20" s="51">
        <v>4.29</v>
      </c>
      <c r="J20" s="52">
        <v>4.25</v>
      </c>
      <c r="K20" s="64">
        <v>519.06</v>
      </c>
    </row>
    <row r="21" spans="1:11" s="11" customFormat="1" ht="19.5" customHeight="1">
      <c r="A21" s="38">
        <v>17</v>
      </c>
      <c r="B21" s="147" t="s">
        <v>7</v>
      </c>
      <c r="C21" s="83"/>
      <c r="D21" s="84"/>
      <c r="E21" s="41"/>
      <c r="F21" s="88"/>
      <c r="G21" s="71"/>
      <c r="H21" s="72"/>
      <c r="I21" s="73"/>
      <c r="J21" s="74"/>
      <c r="K21" s="75"/>
    </row>
    <row r="22" spans="1:11" s="11" customFormat="1" ht="19.5" customHeight="1">
      <c r="A22" s="38">
        <v>18</v>
      </c>
      <c r="B22" s="147" t="s">
        <v>1</v>
      </c>
      <c r="C22" s="83"/>
      <c r="D22" s="84"/>
      <c r="E22" s="41"/>
      <c r="F22" s="88"/>
      <c r="G22" s="76"/>
      <c r="H22" s="77"/>
      <c r="I22" s="39"/>
      <c r="J22" s="40"/>
      <c r="K22" s="78"/>
    </row>
    <row r="23" spans="1:11" s="11" customFormat="1" ht="19.5" customHeight="1">
      <c r="A23" s="9">
        <v>19</v>
      </c>
      <c r="B23" s="148" t="s">
        <v>8</v>
      </c>
      <c r="C23" s="28">
        <v>1193.7</v>
      </c>
      <c r="D23" s="70">
        <v>1124.3</v>
      </c>
      <c r="E23" s="90">
        <v>9370</v>
      </c>
      <c r="F23" s="91">
        <v>8770</v>
      </c>
      <c r="G23" s="22">
        <v>1.8616</v>
      </c>
      <c r="H23" s="23">
        <v>1.8608</v>
      </c>
      <c r="I23" s="51">
        <v>4.292</v>
      </c>
      <c r="J23" s="52">
        <v>4.252</v>
      </c>
      <c r="K23" s="64">
        <v>517.29</v>
      </c>
    </row>
    <row r="24" spans="1:11" s="11" customFormat="1" ht="19.5" customHeight="1">
      <c r="A24" s="9">
        <v>20</v>
      </c>
      <c r="B24" s="13" t="s">
        <v>9</v>
      </c>
      <c r="C24" s="28">
        <v>1205.1</v>
      </c>
      <c r="D24" s="70">
        <v>1134.9</v>
      </c>
      <c r="E24" s="90">
        <v>9400</v>
      </c>
      <c r="F24" s="91">
        <v>8800</v>
      </c>
      <c r="G24" s="22">
        <v>1.8508</v>
      </c>
      <c r="H24" s="23">
        <v>1.8501</v>
      </c>
      <c r="I24" s="51">
        <v>4.292</v>
      </c>
      <c r="J24" s="52">
        <v>4.252</v>
      </c>
      <c r="K24" s="64">
        <v>520.3</v>
      </c>
    </row>
    <row r="25" spans="1:11" s="11" customFormat="1" ht="19.5" customHeight="1">
      <c r="A25" s="9">
        <v>21</v>
      </c>
      <c r="B25" s="13" t="s">
        <v>10</v>
      </c>
      <c r="C25" s="28">
        <v>1188.6</v>
      </c>
      <c r="D25" s="70">
        <v>1119.4</v>
      </c>
      <c r="E25" s="90">
        <v>9370</v>
      </c>
      <c r="F25" s="91">
        <v>8770</v>
      </c>
      <c r="G25" s="22">
        <v>1.8556</v>
      </c>
      <c r="H25" s="23">
        <v>1.855</v>
      </c>
      <c r="I25" s="51">
        <v>4.292</v>
      </c>
      <c r="J25" s="52">
        <v>4.252</v>
      </c>
      <c r="K25" s="64">
        <v>518.66</v>
      </c>
    </row>
    <row r="26" spans="1:11" s="11" customFormat="1" ht="19.5" customHeight="1">
      <c r="A26" s="9">
        <v>22</v>
      </c>
      <c r="B26" s="13" t="s">
        <v>5</v>
      </c>
      <c r="C26" s="28">
        <v>1185.5</v>
      </c>
      <c r="D26" s="70">
        <v>1116.5</v>
      </c>
      <c r="E26" s="90">
        <v>9400</v>
      </c>
      <c r="F26" s="91">
        <v>8800</v>
      </c>
      <c r="G26" s="22">
        <v>1.8578</v>
      </c>
      <c r="H26" s="23">
        <v>1.8571</v>
      </c>
      <c r="I26" s="51">
        <v>4.292</v>
      </c>
      <c r="J26" s="52">
        <v>4.252</v>
      </c>
      <c r="K26" s="64">
        <v>522.62</v>
      </c>
    </row>
    <row r="27" spans="1:11" s="11" customFormat="1" ht="19.5" customHeight="1">
      <c r="A27" s="9">
        <v>23</v>
      </c>
      <c r="B27" s="13" t="s">
        <v>6</v>
      </c>
      <c r="C27" s="28">
        <v>1182.4</v>
      </c>
      <c r="D27" s="70">
        <v>1113.6</v>
      </c>
      <c r="E27" s="90">
        <v>9400</v>
      </c>
      <c r="F27" s="91">
        <v>8800</v>
      </c>
      <c r="G27" s="22">
        <v>1.856</v>
      </c>
      <c r="H27" s="23">
        <v>1.8554</v>
      </c>
      <c r="I27" s="51">
        <v>4.292</v>
      </c>
      <c r="J27" s="52">
        <v>4.252</v>
      </c>
      <c r="K27" s="64">
        <v>520.21</v>
      </c>
    </row>
    <row r="28" spans="1:11" s="11" customFormat="1" ht="19.5" customHeight="1">
      <c r="A28" s="38">
        <v>24</v>
      </c>
      <c r="B28" s="147" t="s">
        <v>7</v>
      </c>
      <c r="C28" s="83"/>
      <c r="D28" s="84"/>
      <c r="E28" s="41"/>
      <c r="F28" s="88"/>
      <c r="G28" s="71"/>
      <c r="H28" s="72"/>
      <c r="I28" s="73"/>
      <c r="J28" s="74"/>
      <c r="K28" s="75"/>
    </row>
    <row r="29" spans="1:11" s="11" customFormat="1" ht="19.5" customHeight="1">
      <c r="A29" s="38">
        <v>25</v>
      </c>
      <c r="B29" s="147" t="s">
        <v>1</v>
      </c>
      <c r="C29" s="83"/>
      <c r="D29" s="84"/>
      <c r="E29" s="178" t="s">
        <v>119</v>
      </c>
      <c r="F29" s="211"/>
      <c r="G29" s="76"/>
      <c r="H29" s="77"/>
      <c r="I29" s="39"/>
      <c r="J29" s="40"/>
      <c r="K29" s="78"/>
    </row>
    <row r="30" spans="1:11" s="11" customFormat="1" ht="19.5" customHeight="1">
      <c r="A30" s="9">
        <v>26</v>
      </c>
      <c r="B30" s="148" t="s">
        <v>8</v>
      </c>
      <c r="C30" s="28">
        <v>1179.3</v>
      </c>
      <c r="D30" s="70">
        <v>1110.7</v>
      </c>
      <c r="E30" s="209" t="s">
        <v>118</v>
      </c>
      <c r="F30" s="210"/>
      <c r="G30" s="22">
        <v>1.8566</v>
      </c>
      <c r="H30" s="23">
        <v>1.8559</v>
      </c>
      <c r="I30" s="203" t="s">
        <v>120</v>
      </c>
      <c r="J30" s="204"/>
      <c r="K30" s="64">
        <v>520.39</v>
      </c>
    </row>
    <row r="31" spans="1:11" s="11" customFormat="1" ht="19.5" customHeight="1">
      <c r="A31" s="9">
        <v>27</v>
      </c>
      <c r="B31" s="13" t="s">
        <v>9</v>
      </c>
      <c r="C31" s="28">
        <v>1187.5</v>
      </c>
      <c r="D31" s="70">
        <v>1118.5</v>
      </c>
      <c r="E31" s="90">
        <v>9400</v>
      </c>
      <c r="F31" s="91">
        <v>8800</v>
      </c>
      <c r="G31" s="22">
        <v>1.8585</v>
      </c>
      <c r="H31" s="23">
        <v>1.8578</v>
      </c>
      <c r="I31" s="51">
        <v>4.298</v>
      </c>
      <c r="J31" s="52">
        <v>4.258</v>
      </c>
      <c r="K31" s="64">
        <v>520.54</v>
      </c>
    </row>
    <row r="32" spans="1:11" s="11" customFormat="1" ht="19.5" customHeight="1">
      <c r="A32" s="9">
        <v>28</v>
      </c>
      <c r="B32" s="13" t="s">
        <v>10</v>
      </c>
      <c r="C32" s="28">
        <v>1190.6</v>
      </c>
      <c r="D32" s="70">
        <v>1121.4</v>
      </c>
      <c r="E32" s="90">
        <v>9420</v>
      </c>
      <c r="F32" s="91">
        <v>8820</v>
      </c>
      <c r="G32" s="22">
        <v>1.8634</v>
      </c>
      <c r="H32" s="23">
        <v>1.8626</v>
      </c>
      <c r="I32" s="51">
        <v>4.303</v>
      </c>
      <c r="J32" s="52">
        <v>4.263</v>
      </c>
      <c r="K32" s="64">
        <v>521.78</v>
      </c>
    </row>
    <row r="33" spans="1:11" s="11" customFormat="1" ht="19.5" customHeight="1">
      <c r="A33" s="9">
        <v>29</v>
      </c>
      <c r="B33" s="13" t="s">
        <v>5</v>
      </c>
      <c r="C33" s="28">
        <v>1193.7</v>
      </c>
      <c r="D33" s="70">
        <v>1124.3</v>
      </c>
      <c r="E33" s="90">
        <v>9450</v>
      </c>
      <c r="F33" s="91">
        <v>8850</v>
      </c>
      <c r="G33" s="22">
        <v>1.8758</v>
      </c>
      <c r="H33" s="23">
        <v>1.8751</v>
      </c>
      <c r="I33" s="51">
        <v>4.304</v>
      </c>
      <c r="J33" s="52">
        <v>4.264</v>
      </c>
      <c r="K33" s="64">
        <v>521.74</v>
      </c>
    </row>
    <row r="34" spans="1:11" s="11" customFormat="1" ht="19.5" customHeight="1">
      <c r="A34" s="9">
        <v>30</v>
      </c>
      <c r="B34" s="13" t="s">
        <v>6</v>
      </c>
      <c r="C34" s="28">
        <v>1184.5</v>
      </c>
      <c r="D34" s="70">
        <v>1115.5</v>
      </c>
      <c r="E34" s="90">
        <v>9380</v>
      </c>
      <c r="F34" s="91">
        <v>8780</v>
      </c>
      <c r="G34" s="22">
        <v>1.8758</v>
      </c>
      <c r="H34" s="23">
        <v>1.8751</v>
      </c>
      <c r="I34" s="203" t="s">
        <v>63</v>
      </c>
      <c r="J34" s="204"/>
      <c r="K34" s="64">
        <v>521.46</v>
      </c>
    </row>
    <row r="35" spans="1:11" s="11" customFormat="1" ht="19.5" customHeight="1" thickBot="1">
      <c r="A35" s="38">
        <v>31</v>
      </c>
      <c r="B35" s="147" t="s">
        <v>7</v>
      </c>
      <c r="C35" s="83"/>
      <c r="D35" s="84"/>
      <c r="E35" s="41"/>
      <c r="F35" s="88"/>
      <c r="G35" s="71"/>
      <c r="H35" s="72"/>
      <c r="I35" s="164"/>
      <c r="J35" s="165"/>
      <c r="K35" s="75"/>
    </row>
    <row r="36" spans="1:11" ht="19.5" customHeight="1">
      <c r="A36" s="180" t="s">
        <v>11</v>
      </c>
      <c r="B36" s="181"/>
      <c r="C36" s="53">
        <f>MAX(C5:C35)</f>
        <v>1205.1</v>
      </c>
      <c r="D36" s="54">
        <f>MAX(D5:D35)</f>
        <v>1134.9</v>
      </c>
      <c r="E36" s="92">
        <f aca="true" t="shared" si="0" ref="E36:K36">MAX(E5:E35)</f>
        <v>9450</v>
      </c>
      <c r="F36" s="93">
        <f t="shared" si="0"/>
        <v>8850</v>
      </c>
      <c r="G36" s="48">
        <f t="shared" si="0"/>
        <v>1.8758</v>
      </c>
      <c r="H36" s="25">
        <f t="shared" si="0"/>
        <v>1.8751</v>
      </c>
      <c r="I36" s="48">
        <f t="shared" si="0"/>
        <v>4.304</v>
      </c>
      <c r="J36" s="25">
        <f t="shared" si="0"/>
        <v>4.264</v>
      </c>
      <c r="K36" s="66">
        <f t="shared" si="0"/>
        <v>522.62</v>
      </c>
    </row>
    <row r="37" spans="1:11" ht="19.5" customHeight="1">
      <c r="A37" s="182" t="s">
        <v>12</v>
      </c>
      <c r="B37" s="183"/>
      <c r="C37" s="55">
        <f>MIN(C5:C35)</f>
        <v>1155.6</v>
      </c>
      <c r="D37" s="56">
        <f aca="true" t="shared" si="1" ref="D37:K37">MIN(D5:D35)</f>
        <v>1088.4</v>
      </c>
      <c r="E37" s="94">
        <f t="shared" si="1"/>
        <v>9280</v>
      </c>
      <c r="F37" s="91">
        <f t="shared" si="1"/>
        <v>8680</v>
      </c>
      <c r="G37" s="49">
        <f t="shared" si="1"/>
        <v>1.783</v>
      </c>
      <c r="H37" s="26">
        <f t="shared" si="1"/>
        <v>1.7823</v>
      </c>
      <c r="I37" s="49">
        <f t="shared" si="1"/>
        <v>4.278</v>
      </c>
      <c r="J37" s="26">
        <f t="shared" si="1"/>
        <v>4.238</v>
      </c>
      <c r="K37" s="67">
        <f t="shared" si="1"/>
        <v>508.67</v>
      </c>
    </row>
    <row r="38" spans="1:11" ht="19.5" customHeight="1" thickBot="1">
      <c r="A38" s="166" t="s">
        <v>13</v>
      </c>
      <c r="B38" s="167"/>
      <c r="C38" s="57">
        <f>AVERAGE(C5:C35)</f>
        <v>1180.3954545454546</v>
      </c>
      <c r="D38" s="58">
        <f aca="true" t="shared" si="2" ref="D38:K38">AVERAGE(D5:D35)</f>
        <v>1111.7409090909089</v>
      </c>
      <c r="E38" s="95">
        <f t="shared" si="2"/>
        <v>9375.714285714286</v>
      </c>
      <c r="F38" s="96">
        <f t="shared" si="2"/>
        <v>8775.714285714286</v>
      </c>
      <c r="G38" s="50">
        <f t="shared" si="2"/>
        <v>1.8368863636363635</v>
      </c>
      <c r="H38" s="27">
        <f t="shared" si="2"/>
        <v>1.8361909090909094</v>
      </c>
      <c r="I38" s="50">
        <f t="shared" si="2"/>
        <v>4.288055555555555</v>
      </c>
      <c r="J38" s="27">
        <f t="shared" si="2"/>
        <v>4.248055555555556</v>
      </c>
      <c r="K38" s="68">
        <f t="shared" si="2"/>
        <v>517.1719047619047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9">
    <mergeCell ref="E30:F30"/>
    <mergeCell ref="E29:F29"/>
    <mergeCell ref="I30:J30"/>
    <mergeCell ref="I34:J34"/>
    <mergeCell ref="I13:J13"/>
    <mergeCell ref="I12:J12"/>
    <mergeCell ref="C2:D2"/>
    <mergeCell ref="C3:D3"/>
    <mergeCell ref="I3:J3"/>
    <mergeCell ref="G3:H3"/>
    <mergeCell ref="E3:F3"/>
    <mergeCell ref="E2:F2"/>
    <mergeCell ref="G2:H2"/>
    <mergeCell ref="I2:J2"/>
    <mergeCell ref="A38:B38"/>
    <mergeCell ref="A1:B1"/>
    <mergeCell ref="A2:B3"/>
    <mergeCell ref="A36:B36"/>
    <mergeCell ref="A37:B37"/>
  </mergeCells>
  <printOptions/>
  <pageMargins left="0.3937007874015748" right="0.1968503937007874" top="0.3937007874015748" bottom="0.1968503937007874" header="0.5118110236220472" footer="0.2362204724409449"/>
  <pageSetup horizontalDpi="300" verticalDpi="300" orientation="portrait" paperSize="9" scale="11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4"/>
  <sheetViews>
    <sheetView showZeros="0" tabSelected="1" zoomScalePageLayoutView="0" workbookViewId="0" topLeftCell="A1">
      <pane xSplit="2" ySplit="4" topLeftCell="C3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K41" sqref="K41:K43"/>
    </sheetView>
  </sheetViews>
  <sheetFormatPr defaultColWidth="8.796875" defaultRowHeight="14.25"/>
  <cols>
    <col min="1" max="1" width="4.5" style="1" customWidth="1"/>
    <col min="2" max="2" width="4.898437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0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J1" s="1" t="s">
        <v>29</v>
      </c>
    </row>
    <row r="2" spans="1:11" s="34" customFormat="1" ht="54.75" customHeight="1" thickBot="1">
      <c r="A2" s="172" t="s">
        <v>24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34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25</v>
      </c>
      <c r="B4" s="6" t="s">
        <v>26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35</v>
      </c>
      <c r="H4" s="7" t="s">
        <v>36</v>
      </c>
      <c r="I4" s="8" t="s">
        <v>35</v>
      </c>
      <c r="J4" s="7" t="s">
        <v>36</v>
      </c>
      <c r="K4" s="118" t="s">
        <v>17</v>
      </c>
    </row>
    <row r="5" spans="1:11" s="79" customFormat="1" ht="16.5" customHeight="1">
      <c r="A5" s="135" t="s">
        <v>18</v>
      </c>
      <c r="B5" s="120" t="s">
        <v>19</v>
      </c>
      <c r="C5" s="89">
        <f>'1月'!C36</f>
        <v>1159.2</v>
      </c>
      <c r="D5" s="69">
        <f>'1月'!D36</f>
        <v>1091.8</v>
      </c>
      <c r="E5" s="123">
        <f>'1月'!E36</f>
        <v>9390</v>
      </c>
      <c r="F5" s="98">
        <f>'1月'!F36</f>
        <v>8790</v>
      </c>
      <c r="G5" s="37">
        <f>'1月'!G36</f>
        <v>1.6912</v>
      </c>
      <c r="H5" s="44">
        <f>'1月'!H36</f>
        <v>1.6904</v>
      </c>
      <c r="I5" s="124">
        <f>'1月'!I36</f>
        <v>4.008</v>
      </c>
      <c r="J5" s="125">
        <f>'1月'!J36</f>
        <v>3.968</v>
      </c>
      <c r="K5" s="108">
        <f>'1月'!K36</f>
        <v>499.03</v>
      </c>
    </row>
    <row r="6" spans="1:11" s="79" customFormat="1" ht="16.5" customHeight="1">
      <c r="A6" s="136"/>
      <c r="B6" s="121" t="s">
        <v>20</v>
      </c>
      <c r="C6" s="28">
        <f>'1月'!C37</f>
        <v>1143.3</v>
      </c>
      <c r="D6" s="70">
        <f>'1月'!D37</f>
        <v>1076.7</v>
      </c>
      <c r="E6" s="100">
        <f>'1月'!E37</f>
        <v>9270</v>
      </c>
      <c r="F6" s="99">
        <f>'1月'!F37</f>
        <v>8670</v>
      </c>
      <c r="G6" s="36">
        <f>'1月'!G37</f>
        <v>1.651</v>
      </c>
      <c r="H6" s="30">
        <f>'1月'!H37</f>
        <v>1.6502</v>
      </c>
      <c r="I6" s="12">
        <f>'1月'!I37</f>
        <v>3.972</v>
      </c>
      <c r="J6" s="21">
        <f>'1月'!J37</f>
        <v>3.932</v>
      </c>
      <c r="K6" s="64">
        <f>'1月'!K37</f>
        <v>466.05</v>
      </c>
    </row>
    <row r="7" spans="1:11" s="79" customFormat="1" ht="16.5" customHeight="1" thickBot="1">
      <c r="A7" s="119"/>
      <c r="B7" s="122" t="s">
        <v>21</v>
      </c>
      <c r="C7" s="126">
        <f>'1月'!C38</f>
        <v>1151.3049999999998</v>
      </c>
      <c r="D7" s="127">
        <f>'1月'!D38</f>
        <v>1084.3450000000003</v>
      </c>
      <c r="E7" s="128">
        <f>'1月'!E38</f>
        <v>9323.095238095239</v>
      </c>
      <c r="F7" s="129">
        <f>'1月'!F38</f>
        <v>8723.095238095239</v>
      </c>
      <c r="G7" s="130">
        <f>'1月'!G38</f>
        <v>1.6749142857142858</v>
      </c>
      <c r="H7" s="131">
        <f>'1月'!H38</f>
        <v>1.6741142857142859</v>
      </c>
      <c r="I7" s="132">
        <f>'1月'!I38</f>
        <v>3.9825714285714278</v>
      </c>
      <c r="J7" s="133">
        <f>'1月'!J38</f>
        <v>3.9425714285714286</v>
      </c>
      <c r="K7" s="134">
        <f>'1月'!K38</f>
        <v>489.4409523809524</v>
      </c>
    </row>
    <row r="8" spans="1:11" s="79" customFormat="1" ht="16.5" customHeight="1">
      <c r="A8" s="135" t="s">
        <v>22</v>
      </c>
      <c r="B8" s="120" t="s">
        <v>19</v>
      </c>
      <c r="C8" s="89">
        <f>'2月'!C36</f>
        <v>1162.3</v>
      </c>
      <c r="D8" s="69">
        <f>'2月'!D36</f>
        <v>1094.7</v>
      </c>
      <c r="E8" s="123">
        <f>'2月'!E36</f>
        <v>9325</v>
      </c>
      <c r="F8" s="98">
        <f>'2月'!F36</f>
        <v>8725</v>
      </c>
      <c r="G8" s="37">
        <f>'2月'!G36</f>
        <v>1.6776</v>
      </c>
      <c r="H8" s="44">
        <f>'2月'!H36</f>
        <v>1.6768</v>
      </c>
      <c r="I8" s="124">
        <f>'2月'!I36</f>
        <v>4.03</v>
      </c>
      <c r="J8" s="125">
        <f>'2月'!J36</f>
        <v>3.99</v>
      </c>
      <c r="K8" s="108">
        <f>'2月'!K36</f>
        <v>484.14</v>
      </c>
    </row>
    <row r="9" spans="1:11" s="79" customFormat="1" ht="16.5" customHeight="1">
      <c r="A9" s="136"/>
      <c r="B9" s="121" t="s">
        <v>20</v>
      </c>
      <c r="C9" s="28">
        <f>'2月'!C37</f>
        <v>1135.5</v>
      </c>
      <c r="D9" s="70">
        <f>'2月'!D37</f>
        <v>1069.5</v>
      </c>
      <c r="E9" s="100">
        <f>'2月'!E37</f>
        <v>9130</v>
      </c>
      <c r="F9" s="99">
        <f>'2月'!F37</f>
        <v>8530</v>
      </c>
      <c r="G9" s="36">
        <f>'2月'!G37</f>
        <v>1.6612</v>
      </c>
      <c r="H9" s="30">
        <f>'2月'!H37</f>
        <v>1.6604</v>
      </c>
      <c r="I9" s="12">
        <f>'2月'!I37</f>
        <v>4.009</v>
      </c>
      <c r="J9" s="21">
        <f>'2月'!J37</f>
        <v>3.969</v>
      </c>
      <c r="K9" s="64">
        <f>'2月'!K37</f>
        <v>468.94</v>
      </c>
    </row>
    <row r="10" spans="1:11" s="79" customFormat="1" ht="16.5" customHeight="1" thickBot="1">
      <c r="A10" s="119"/>
      <c r="B10" s="122" t="s">
        <v>21</v>
      </c>
      <c r="C10" s="126">
        <f>'2月'!C38</f>
        <v>1150.670588235294</v>
      </c>
      <c r="D10" s="127">
        <f>'2月'!D38</f>
        <v>1083.7411764705885</v>
      </c>
      <c r="E10" s="128">
        <f>'2月'!E38</f>
        <v>9206.388888888889</v>
      </c>
      <c r="F10" s="129">
        <f>'2月'!F38</f>
        <v>8606.388888888889</v>
      </c>
      <c r="G10" s="130">
        <f>'2月'!G38</f>
        <v>1.66799</v>
      </c>
      <c r="H10" s="131">
        <f>'2月'!H38</f>
        <v>1.6671900000000002</v>
      </c>
      <c r="I10" s="132">
        <f>'2月'!I38</f>
        <v>4.0222500000000005</v>
      </c>
      <c r="J10" s="133">
        <f>'2月'!J38</f>
        <v>3.9822499999999996</v>
      </c>
      <c r="K10" s="134">
        <f>'2月'!K38</f>
        <v>475.691</v>
      </c>
    </row>
    <row r="11" spans="1:11" s="79" customFormat="1" ht="16.5" customHeight="1">
      <c r="A11" s="135" t="s">
        <v>37</v>
      </c>
      <c r="B11" s="120" t="s">
        <v>19</v>
      </c>
      <c r="C11" s="89">
        <f>'3月'!C36</f>
        <v>1173.1</v>
      </c>
      <c r="D11" s="69">
        <f>'3月'!D36</f>
        <v>1104.9</v>
      </c>
      <c r="E11" s="123">
        <f>'3月'!E36</f>
        <v>9090</v>
      </c>
      <c r="F11" s="98">
        <f>'3月'!F36</f>
        <v>8490</v>
      </c>
      <c r="G11" s="37">
        <f>'3月'!G36</f>
        <v>1.6757</v>
      </c>
      <c r="H11" s="44">
        <f>'3月'!H36</f>
        <v>1.6749</v>
      </c>
      <c r="I11" s="124">
        <f>'3月'!I36</f>
        <v>4.054</v>
      </c>
      <c r="J11" s="125">
        <f>'3月'!J36</f>
        <v>4.014</v>
      </c>
      <c r="K11" s="108">
        <f>'3月'!K36</f>
        <v>485.37</v>
      </c>
    </row>
    <row r="12" spans="1:11" s="79" customFormat="1" ht="16.5" customHeight="1">
      <c r="A12" s="136"/>
      <c r="B12" s="121" t="s">
        <v>20</v>
      </c>
      <c r="C12" s="28">
        <f>'3月'!C37</f>
        <v>1133.1</v>
      </c>
      <c r="D12" s="70">
        <f>'3月'!D37</f>
        <v>1067.1</v>
      </c>
      <c r="E12" s="100">
        <f>'3月'!E37</f>
        <v>9000</v>
      </c>
      <c r="F12" s="99">
        <f>'3月'!F37</f>
        <v>8400</v>
      </c>
      <c r="G12" s="36">
        <f>'3月'!G37</f>
        <v>1.6287</v>
      </c>
      <c r="H12" s="30">
        <f>'3月'!H37</f>
        <v>1.6279</v>
      </c>
      <c r="I12" s="12">
        <f>'3月'!I37</f>
        <v>4.028</v>
      </c>
      <c r="J12" s="21">
        <f>'3月'!J37</f>
        <v>3.988</v>
      </c>
      <c r="K12" s="64">
        <f>'3月'!K37</f>
        <v>472.74</v>
      </c>
    </row>
    <row r="13" spans="1:11" s="79" customFormat="1" ht="16.5" customHeight="1" thickBot="1">
      <c r="A13" s="119"/>
      <c r="B13" s="122" t="s">
        <v>21</v>
      </c>
      <c r="C13" s="126">
        <f>'3月'!C38</f>
        <v>1153.5136363636364</v>
      </c>
      <c r="D13" s="127">
        <f>'3月'!D38</f>
        <v>1086.404545454545</v>
      </c>
      <c r="E13" s="128">
        <f>'3月'!E38</f>
        <v>9052.173913043478</v>
      </c>
      <c r="F13" s="129">
        <f>'3月'!F38</f>
        <v>8452.173913043478</v>
      </c>
      <c r="G13" s="130">
        <f>'3月'!G38</f>
        <v>1.6591000000000002</v>
      </c>
      <c r="H13" s="131">
        <f>'3月'!H38</f>
        <v>1.6582999999999997</v>
      </c>
      <c r="I13" s="132">
        <f>'3月'!I38</f>
        <v>4.037421052631579</v>
      </c>
      <c r="J13" s="133">
        <f>'3月'!J38</f>
        <v>3.997421052631579</v>
      </c>
      <c r="K13" s="134">
        <f>'3月'!K38</f>
        <v>479.6521739130435</v>
      </c>
    </row>
    <row r="14" spans="1:11" s="79" customFormat="1" ht="16.5" customHeight="1">
      <c r="A14" s="135" t="s">
        <v>38</v>
      </c>
      <c r="B14" s="120" t="s">
        <v>19</v>
      </c>
      <c r="C14" s="89">
        <f>'4月'!C36</f>
        <v>1129</v>
      </c>
      <c r="D14" s="69">
        <f>'4月'!D36</f>
        <v>1063.4</v>
      </c>
      <c r="E14" s="123">
        <f>'4月'!E36</f>
        <v>8990</v>
      </c>
      <c r="F14" s="98">
        <f>'4月'!F36</f>
        <v>8390</v>
      </c>
      <c r="G14" s="37">
        <f>'4月'!G36</f>
        <v>1.6194</v>
      </c>
      <c r="H14" s="44">
        <f>'4月'!H36</f>
        <v>1.6186</v>
      </c>
      <c r="I14" s="124">
        <f>'4月'!I36</f>
        <v>4.085</v>
      </c>
      <c r="J14" s="125">
        <f>'4月'!J36</f>
        <v>4.045</v>
      </c>
      <c r="K14" s="108">
        <f>'4月'!K36</f>
        <v>479.46</v>
      </c>
    </row>
    <row r="15" spans="1:11" s="79" customFormat="1" ht="16.5" customHeight="1">
      <c r="A15" s="136"/>
      <c r="B15" s="121" t="s">
        <v>20</v>
      </c>
      <c r="C15" s="28">
        <f>'4月'!C37</f>
        <v>1104.1</v>
      </c>
      <c r="D15" s="70">
        <f>'4月'!D37</f>
        <v>1039.9</v>
      </c>
      <c r="E15" s="100">
        <f>'4月'!E37</f>
        <v>8870</v>
      </c>
      <c r="F15" s="99">
        <f>'4月'!F37</f>
        <v>8270</v>
      </c>
      <c r="G15" s="36">
        <f>'4月'!G37</f>
        <v>1.5654</v>
      </c>
      <c r="H15" s="30">
        <f>'4月'!H37</f>
        <v>1.5646</v>
      </c>
      <c r="I15" s="12">
        <f>'4月'!I37</f>
        <v>4.05</v>
      </c>
      <c r="J15" s="21">
        <f>'4月'!J37</f>
        <v>4.01</v>
      </c>
      <c r="K15" s="64">
        <f>'4月'!K37</f>
        <v>460.04</v>
      </c>
    </row>
    <row r="16" spans="1:11" s="79" customFormat="1" ht="16.5" customHeight="1" thickBot="1">
      <c r="A16" s="119"/>
      <c r="B16" s="122" t="s">
        <v>21</v>
      </c>
      <c r="C16" s="126">
        <f>'4月'!C38</f>
        <v>1117.0714285714284</v>
      </c>
      <c r="D16" s="127">
        <f>'4月'!D38</f>
        <v>1052.0904761904762</v>
      </c>
      <c r="E16" s="128">
        <f>'4月'!E38</f>
        <v>8937</v>
      </c>
      <c r="F16" s="129">
        <f>'4月'!F38</f>
        <v>8337</v>
      </c>
      <c r="G16" s="130">
        <f>'4月'!G38</f>
        <v>1.5864473684210525</v>
      </c>
      <c r="H16" s="131">
        <f>'4月'!H38</f>
        <v>1.5856473684210526</v>
      </c>
      <c r="I16" s="132">
        <f>'4月'!I38</f>
        <v>4.0660526315789465</v>
      </c>
      <c r="J16" s="133">
        <f>'4月'!J38</f>
        <v>4.026052631578948</v>
      </c>
      <c r="K16" s="134">
        <f>'4月'!K38</f>
        <v>471.32000000000005</v>
      </c>
    </row>
    <row r="17" spans="1:11" s="79" customFormat="1" ht="16.5" customHeight="1">
      <c r="A17" s="135" t="s">
        <v>39</v>
      </c>
      <c r="B17" s="120" t="s">
        <v>19</v>
      </c>
      <c r="C17" s="89">
        <f>'5月'!C36</f>
        <v>1129</v>
      </c>
      <c r="D17" s="69">
        <f>'5月'!D36</f>
        <v>1063.4</v>
      </c>
      <c r="E17" s="123">
        <f>'5月'!E36</f>
        <v>8860</v>
      </c>
      <c r="F17" s="98">
        <f>'5月'!F36</f>
        <v>8260</v>
      </c>
      <c r="G17" s="37">
        <f>'5月'!G36</f>
        <v>1.6339</v>
      </c>
      <c r="H17" s="44">
        <f>'5月'!H36</f>
        <v>1.6331</v>
      </c>
      <c r="I17" s="124">
        <f>'5月'!I36</f>
        <v>4.09</v>
      </c>
      <c r="J17" s="125">
        <f>'5月'!J36</f>
        <v>4.05</v>
      </c>
      <c r="K17" s="108">
        <f>'5月'!K36</f>
        <v>474.19</v>
      </c>
    </row>
    <row r="18" spans="1:11" s="79" customFormat="1" ht="16.5" customHeight="1">
      <c r="A18" s="136"/>
      <c r="B18" s="121" t="s">
        <v>20</v>
      </c>
      <c r="C18" s="28">
        <f>'5月'!C37</f>
        <v>1099.2</v>
      </c>
      <c r="D18" s="70">
        <f>'5月'!D37</f>
        <v>1035.2</v>
      </c>
      <c r="E18" s="100">
        <f>'5月'!E37</f>
        <v>8820</v>
      </c>
      <c r="F18" s="99">
        <f>'5月'!F37</f>
        <v>8220</v>
      </c>
      <c r="G18" s="36">
        <f>'5月'!G37</f>
        <v>1.5747</v>
      </c>
      <c r="H18" s="30">
        <f>'5月'!H37</f>
        <v>1.5739</v>
      </c>
      <c r="I18" s="12">
        <f>'5月'!I37</f>
        <v>4.078</v>
      </c>
      <c r="J18" s="21">
        <f>'5月'!J37</f>
        <v>4.038</v>
      </c>
      <c r="K18" s="64">
        <f>'5月'!K37</f>
        <v>460.09</v>
      </c>
    </row>
    <row r="19" spans="1:11" s="79" customFormat="1" ht="16.5" customHeight="1" thickBot="1">
      <c r="A19" s="119"/>
      <c r="B19" s="122" t="s">
        <v>21</v>
      </c>
      <c r="C19" s="126">
        <f>'5月'!C38</f>
        <v>1115.355</v>
      </c>
      <c r="D19" s="127">
        <f>'5月'!D38</f>
        <v>1050.495</v>
      </c>
      <c r="E19" s="128">
        <f>'5月'!E38</f>
        <v>8845</v>
      </c>
      <c r="F19" s="129">
        <f>'5月'!F38</f>
        <v>8245</v>
      </c>
      <c r="G19" s="130">
        <f>'5月'!G38</f>
        <v>1.6134909090909089</v>
      </c>
      <c r="H19" s="131">
        <f>'5月'!H38</f>
        <v>1.612690909090909</v>
      </c>
      <c r="I19" s="132">
        <f>'5月'!I38</f>
        <v>4.0837619047619045</v>
      </c>
      <c r="J19" s="133">
        <f>'5月'!J38</f>
        <v>4.043761904761905</v>
      </c>
      <c r="K19" s="134">
        <f>'5月'!K38</f>
        <v>467.7286363636363</v>
      </c>
    </row>
    <row r="20" spans="1:11" s="79" customFormat="1" ht="16.5" customHeight="1">
      <c r="A20" s="135" t="s">
        <v>40</v>
      </c>
      <c r="B20" s="120" t="s">
        <v>19</v>
      </c>
      <c r="C20" s="89">
        <f>'6月'!C36</f>
        <v>1120.1</v>
      </c>
      <c r="D20" s="69">
        <f>'6月'!D36</f>
        <v>1054.9</v>
      </c>
      <c r="E20" s="123">
        <f>'6月'!E36</f>
        <v>8920</v>
      </c>
      <c r="F20" s="98">
        <f>'6月'!F36</f>
        <v>8320</v>
      </c>
      <c r="G20" s="37">
        <f>'6月'!G36</f>
        <v>1.6108</v>
      </c>
      <c r="H20" s="44">
        <f>'6月'!H36</f>
        <v>1.61</v>
      </c>
      <c r="I20" s="124">
        <f>'6月'!I36</f>
        <v>4.11</v>
      </c>
      <c r="J20" s="125">
        <f>'6月'!J36</f>
        <v>4.07</v>
      </c>
      <c r="K20" s="108">
        <f>'6月'!K36</f>
        <v>474.59</v>
      </c>
    </row>
    <row r="21" spans="1:11" s="79" customFormat="1" ht="16.5" customHeight="1">
      <c r="A21" s="136"/>
      <c r="B21" s="121" t="s">
        <v>20</v>
      </c>
      <c r="C21" s="28">
        <f>'6月'!C37</f>
        <v>1102.1</v>
      </c>
      <c r="D21" s="70">
        <f>'6月'!D37</f>
        <v>1037.9</v>
      </c>
      <c r="E21" s="100">
        <f>'6月'!E37</f>
        <v>8800</v>
      </c>
      <c r="F21" s="99">
        <f>'6月'!F37</f>
        <v>8200</v>
      </c>
      <c r="G21" s="36">
        <f>'6月'!G37</f>
        <v>1.5611</v>
      </c>
      <c r="H21" s="30">
        <f>'6月'!H37</f>
        <v>1.5603</v>
      </c>
      <c r="I21" s="12">
        <f>'6月'!I37</f>
        <v>4.089</v>
      </c>
      <c r="J21" s="21">
        <f>'6月'!J37</f>
        <v>4.049</v>
      </c>
      <c r="K21" s="64">
        <f>'6月'!K37</f>
        <v>465.13</v>
      </c>
    </row>
    <row r="22" spans="1:11" s="79" customFormat="1" ht="16.5" customHeight="1" thickBot="1">
      <c r="A22" s="119"/>
      <c r="B22" s="122" t="s">
        <v>21</v>
      </c>
      <c r="C22" s="126">
        <f>'6月'!C38</f>
        <v>1112.2761904761903</v>
      </c>
      <c r="D22" s="127">
        <f>'6月'!D38</f>
        <v>1047.552380952381</v>
      </c>
      <c r="E22" s="128">
        <f>'6月'!E38</f>
        <v>8846.75</v>
      </c>
      <c r="F22" s="129">
        <f>'6月'!F38</f>
        <v>8246.75</v>
      </c>
      <c r="G22" s="130">
        <f>'6月'!G38</f>
        <v>1.5870428571428579</v>
      </c>
      <c r="H22" s="131">
        <f>'6月'!H38</f>
        <v>1.586242857142857</v>
      </c>
      <c r="I22" s="132">
        <f>'6月'!I38</f>
        <v>4.096190476190476</v>
      </c>
      <c r="J22" s="133">
        <f>'6月'!J38</f>
        <v>4.0561904761904755</v>
      </c>
      <c r="K22" s="134">
        <f>'6月'!K38</f>
        <v>469.4119047619047</v>
      </c>
    </row>
    <row r="23" spans="1:11" s="79" customFormat="1" ht="16.5" customHeight="1">
      <c r="A23" s="135" t="s">
        <v>41</v>
      </c>
      <c r="B23" s="120" t="s">
        <v>19</v>
      </c>
      <c r="C23" s="89">
        <f>'7月'!C36</f>
        <v>1098.4</v>
      </c>
      <c r="D23" s="69">
        <f>'7月'!D36</f>
        <v>1034.6</v>
      </c>
      <c r="E23" s="123">
        <f>'7月'!E36</f>
        <v>8860</v>
      </c>
      <c r="F23" s="98">
        <f>'7月'!F36</f>
        <v>8260</v>
      </c>
      <c r="G23" s="37">
        <f>'7月'!G36</f>
        <v>1.5828</v>
      </c>
      <c r="H23" s="44">
        <f>'7月'!H36</f>
        <v>1.582</v>
      </c>
      <c r="I23" s="124">
        <f>'7月'!I36</f>
        <v>4.145</v>
      </c>
      <c r="J23" s="125">
        <f>'7月'!J36</f>
        <v>4.105</v>
      </c>
      <c r="K23" s="108">
        <f>'7月'!K36</f>
        <v>468.15</v>
      </c>
    </row>
    <row r="24" spans="1:11" s="79" customFormat="1" ht="16.5" customHeight="1">
      <c r="A24" s="136"/>
      <c r="B24" s="121" t="s">
        <v>20</v>
      </c>
      <c r="C24" s="28">
        <f>'7月'!C37</f>
        <v>1081.5</v>
      </c>
      <c r="D24" s="70">
        <f>'7月'!D37</f>
        <v>1018.5</v>
      </c>
      <c r="E24" s="100">
        <f>'7月'!E37</f>
        <v>8780</v>
      </c>
      <c r="F24" s="99">
        <f>'7月'!F37</f>
        <v>8180</v>
      </c>
      <c r="G24" s="36">
        <f>'7月'!G37</f>
        <v>1.5345</v>
      </c>
      <c r="H24" s="30">
        <f>'7月'!H37</f>
        <v>1.5337</v>
      </c>
      <c r="I24" s="12">
        <f>'7月'!I37</f>
        <v>4.11</v>
      </c>
      <c r="J24" s="21">
        <f>'7月'!J37</f>
        <v>4.07</v>
      </c>
      <c r="K24" s="64">
        <f>'7月'!K37</f>
        <v>455.91</v>
      </c>
    </row>
    <row r="25" spans="1:11" s="79" customFormat="1" ht="16.5" customHeight="1" thickBot="1">
      <c r="A25" s="119"/>
      <c r="B25" s="122" t="s">
        <v>21</v>
      </c>
      <c r="C25" s="126">
        <f>'7月'!C38</f>
        <v>1089.8523809523808</v>
      </c>
      <c r="D25" s="127">
        <f>'7月'!D38</f>
        <v>1026.4619047619049</v>
      </c>
      <c r="E25" s="128">
        <f>'7月'!E38</f>
        <v>8821.904761904761</v>
      </c>
      <c r="F25" s="129">
        <f>'7月'!F38</f>
        <v>8221.904761904761</v>
      </c>
      <c r="G25" s="130">
        <f>'7月'!G38</f>
        <v>1.5639380952380952</v>
      </c>
      <c r="H25" s="131">
        <f>'7月'!H38</f>
        <v>1.563138095238095</v>
      </c>
      <c r="I25" s="132">
        <f>'7月'!I38</f>
        <v>4.12804761904762</v>
      </c>
      <c r="J25" s="133">
        <f>'7月'!J38</f>
        <v>4.08804761904762</v>
      </c>
      <c r="K25" s="134">
        <f>'7月'!K38</f>
        <v>462.93714285714276</v>
      </c>
    </row>
    <row r="26" spans="1:11" s="79" customFormat="1" ht="16.5" customHeight="1">
      <c r="A26" s="135" t="s">
        <v>42</v>
      </c>
      <c r="B26" s="120" t="s">
        <v>19</v>
      </c>
      <c r="C26" s="89">
        <f>'8月'!C36</f>
        <v>1122.7</v>
      </c>
      <c r="D26" s="69">
        <f>'8月'!D36</f>
        <v>1057.3</v>
      </c>
      <c r="E26" s="123">
        <f>'8月'!E36</f>
        <v>8910</v>
      </c>
      <c r="F26" s="98">
        <f>'8月'!F36</f>
        <v>8310</v>
      </c>
      <c r="G26" s="37">
        <f>'8月'!G36</f>
        <v>1.6334</v>
      </c>
      <c r="H26" s="44">
        <f>'8月'!H36</f>
        <v>1.6326</v>
      </c>
      <c r="I26" s="124">
        <f>'8月'!I36</f>
        <v>4.2</v>
      </c>
      <c r="J26" s="125">
        <f>'8月'!J36</f>
        <v>4.16</v>
      </c>
      <c r="K26" s="108">
        <f>'8月'!K36</f>
        <v>474.1</v>
      </c>
    </row>
    <row r="27" spans="1:11" s="79" customFormat="1" ht="16.5" customHeight="1">
      <c r="A27" s="136"/>
      <c r="B27" s="121" t="s">
        <v>20</v>
      </c>
      <c r="C27" s="28">
        <f>'8月'!C37</f>
        <v>1080.6</v>
      </c>
      <c r="D27" s="70">
        <f>'8月'!D37</f>
        <v>1017.8</v>
      </c>
      <c r="E27" s="100">
        <f>'8月'!E37</f>
        <v>8760</v>
      </c>
      <c r="F27" s="99">
        <f>'8月'!F37</f>
        <v>8160</v>
      </c>
      <c r="G27" s="36">
        <f>'8月'!G37</f>
        <v>1.5551</v>
      </c>
      <c r="H27" s="30">
        <f>'8月'!H37</f>
        <v>1.5543</v>
      </c>
      <c r="I27" s="12">
        <f>'8月'!I37</f>
        <v>4.147</v>
      </c>
      <c r="J27" s="21">
        <f>'8月'!J37</f>
        <v>4.107</v>
      </c>
      <c r="K27" s="64">
        <f>'8月'!K37</f>
        <v>457.41</v>
      </c>
    </row>
    <row r="28" spans="1:11" s="79" customFormat="1" ht="16.5" customHeight="1" thickBot="1">
      <c r="A28" s="119"/>
      <c r="B28" s="122" t="s">
        <v>21</v>
      </c>
      <c r="C28" s="126">
        <f>'8月'!C38</f>
        <v>1104.9227272727273</v>
      </c>
      <c r="D28" s="127">
        <f>'8月'!D38</f>
        <v>1040.640909090909</v>
      </c>
      <c r="E28" s="128">
        <f>'8月'!E38</f>
        <v>8819.21052631579</v>
      </c>
      <c r="F28" s="129">
        <f>'8月'!F38</f>
        <v>8219.21052631579</v>
      </c>
      <c r="G28" s="130">
        <f>'8月'!G38</f>
        <v>1.597008695652174</v>
      </c>
      <c r="H28" s="131">
        <f>'8月'!H38</f>
        <v>1.5962086956521737</v>
      </c>
      <c r="I28" s="132">
        <f>'8月'!I38</f>
        <v>4.168363636363638</v>
      </c>
      <c r="J28" s="133">
        <f>'8月'!J38</f>
        <v>4.128363636363637</v>
      </c>
      <c r="K28" s="134">
        <f>'8月'!K38</f>
        <v>466.7904545454545</v>
      </c>
    </row>
    <row r="29" spans="1:11" s="79" customFormat="1" ht="16.5" customHeight="1">
      <c r="A29" s="135" t="s">
        <v>43</v>
      </c>
      <c r="B29" s="120" t="s">
        <v>19</v>
      </c>
      <c r="C29" s="89">
        <f>'9月'!C36</f>
        <v>1215.4</v>
      </c>
      <c r="D29" s="69">
        <f>'9月'!D36</f>
        <v>1144.6</v>
      </c>
      <c r="E29" s="123">
        <f>'9月'!E36</f>
        <v>9300</v>
      </c>
      <c r="F29" s="98">
        <f>'9月'!F36</f>
        <v>8700</v>
      </c>
      <c r="G29" s="37">
        <f>'9月'!G36</f>
        <v>1.9016</v>
      </c>
      <c r="H29" s="44">
        <f>'9月'!H36</f>
        <v>1.9008</v>
      </c>
      <c r="I29" s="124">
        <f>'9月'!I36</f>
        <v>4.224</v>
      </c>
      <c r="J29" s="125">
        <f>'9月'!J36</f>
        <v>4.184</v>
      </c>
      <c r="K29" s="108">
        <f>'9月'!K36</f>
        <v>521.85</v>
      </c>
    </row>
    <row r="30" spans="1:11" s="79" customFormat="1" ht="16.5" customHeight="1">
      <c r="A30" s="136"/>
      <c r="B30" s="121" t="s">
        <v>20</v>
      </c>
      <c r="C30" s="28">
        <f>'9月'!C37</f>
        <v>1092.8</v>
      </c>
      <c r="D30" s="70">
        <f>'9月'!D37</f>
        <v>1029.2</v>
      </c>
      <c r="E30" s="100">
        <f>'9月'!E37</f>
        <v>8820</v>
      </c>
      <c r="F30" s="99">
        <f>'9月'!F37</f>
        <v>8220</v>
      </c>
      <c r="G30" s="36">
        <f>'9月'!G37</f>
        <v>1.604</v>
      </c>
      <c r="H30" s="30">
        <f>'9月'!H37</f>
        <v>1.6032</v>
      </c>
      <c r="I30" s="12">
        <f>'9月'!I37</f>
        <v>4.189</v>
      </c>
      <c r="J30" s="21">
        <f>'9月'!J37</f>
        <v>4.149</v>
      </c>
      <c r="K30" s="64">
        <f>'9月'!K37</f>
        <v>460.34</v>
      </c>
    </row>
    <row r="31" spans="1:11" s="79" customFormat="1" ht="16.5" customHeight="1" thickBot="1">
      <c r="A31" s="119"/>
      <c r="B31" s="122" t="s">
        <v>21</v>
      </c>
      <c r="C31" s="126">
        <f>'9月'!C38</f>
        <v>1153.0149999999999</v>
      </c>
      <c r="D31" s="127">
        <f>'9月'!D38</f>
        <v>1085.935</v>
      </c>
      <c r="E31" s="128">
        <f>'9月'!E38</f>
        <v>9047.75</v>
      </c>
      <c r="F31" s="129">
        <f>'9月'!F38</f>
        <v>8447.75</v>
      </c>
      <c r="G31" s="130">
        <f>'9月'!G38</f>
        <v>1.7497761904761902</v>
      </c>
      <c r="H31" s="131">
        <f>'9月'!H38</f>
        <v>1.7489761904761902</v>
      </c>
      <c r="I31" s="132">
        <f>'9月'!I38</f>
        <v>4.204090909090908</v>
      </c>
      <c r="J31" s="133">
        <f>'9月'!J38</f>
        <v>4.16409090909091</v>
      </c>
      <c r="K31" s="134">
        <f>'9月'!K38</f>
        <v>483.69380952380953</v>
      </c>
    </row>
    <row r="32" spans="1:11" s="79" customFormat="1" ht="16.5" customHeight="1">
      <c r="A32" s="135" t="s">
        <v>44</v>
      </c>
      <c r="B32" s="120" t="s">
        <v>19</v>
      </c>
      <c r="C32" s="89">
        <f>'10月'!C36</f>
        <v>1232.9</v>
      </c>
      <c r="D32" s="69">
        <f>'10月'!D36</f>
        <v>1161.1</v>
      </c>
      <c r="E32" s="123">
        <f>'10月'!E36</f>
        <v>9300</v>
      </c>
      <c r="F32" s="98">
        <f>'10月'!F36</f>
        <v>8700</v>
      </c>
      <c r="G32" s="37">
        <f>'10月'!G36</f>
        <v>1.8856</v>
      </c>
      <c r="H32" s="44">
        <f>'10月'!H36</f>
        <v>1.8848</v>
      </c>
      <c r="I32" s="124">
        <f>'10月'!I36</f>
        <v>4.236</v>
      </c>
      <c r="J32" s="125">
        <f>'10月'!J36</f>
        <v>4.196</v>
      </c>
      <c r="K32" s="108">
        <f>'10月'!K36</f>
        <v>533.74</v>
      </c>
    </row>
    <row r="33" spans="1:11" s="79" customFormat="1" ht="16.5" customHeight="1">
      <c r="A33" s="136"/>
      <c r="B33" s="121" t="s">
        <v>20</v>
      </c>
      <c r="C33" s="28">
        <f>'10月'!C37</f>
        <v>1134</v>
      </c>
      <c r="D33" s="70">
        <f>'10月'!D37</f>
        <v>1068</v>
      </c>
      <c r="E33" s="100">
        <f>'10月'!E37</f>
        <v>9100</v>
      </c>
      <c r="F33" s="99">
        <f>'10月'!F37</f>
        <v>8500</v>
      </c>
      <c r="G33" s="36">
        <f>'10月'!G37</f>
        <v>1.6885</v>
      </c>
      <c r="H33" s="30">
        <f>'10月'!H37</f>
        <v>1.6878</v>
      </c>
      <c r="I33" s="12">
        <f>'10月'!I37</f>
        <v>4.205</v>
      </c>
      <c r="J33" s="21">
        <f>'10月'!J37</f>
        <v>4.165</v>
      </c>
      <c r="K33" s="64">
        <f>'10月'!K37</f>
        <v>492.04</v>
      </c>
    </row>
    <row r="34" spans="1:11" s="79" customFormat="1" ht="16.5" customHeight="1" thickBot="1">
      <c r="A34" s="119"/>
      <c r="B34" s="122" t="s">
        <v>21</v>
      </c>
      <c r="C34" s="126">
        <f>'10月'!C38</f>
        <v>1185.5449999999998</v>
      </c>
      <c r="D34" s="127">
        <f>'10月'!D38</f>
        <v>1116.555</v>
      </c>
      <c r="E34" s="128">
        <f>'10月'!E38</f>
        <v>9164.285714285714</v>
      </c>
      <c r="F34" s="129">
        <f>'10月'!F38</f>
        <v>8564.285714285714</v>
      </c>
      <c r="G34" s="130">
        <f>'10月'!G38</f>
        <v>1.77257</v>
      </c>
      <c r="H34" s="131">
        <f>'10月'!H38</f>
        <v>1.7718699999999998</v>
      </c>
      <c r="I34" s="132">
        <f>'10月'!I38</f>
        <v>4.222950000000001</v>
      </c>
      <c r="J34" s="133">
        <f>'10月'!J38</f>
        <v>4.18295</v>
      </c>
      <c r="K34" s="134">
        <f>'10月'!K38</f>
        <v>511.74421052631584</v>
      </c>
    </row>
    <row r="35" spans="1:11" s="79" customFormat="1" ht="16.5" customHeight="1">
      <c r="A35" s="135" t="s">
        <v>45</v>
      </c>
      <c r="B35" s="120" t="s">
        <v>19</v>
      </c>
      <c r="C35" s="89">
        <f>'11月'!C36</f>
        <v>1190.6</v>
      </c>
      <c r="D35" s="69">
        <f>'11月'!D36</f>
        <v>1121.4</v>
      </c>
      <c r="E35" s="123">
        <f>'11月'!E36</f>
        <v>9500</v>
      </c>
      <c r="F35" s="98">
        <f>'11月'!F36</f>
        <v>8900</v>
      </c>
      <c r="G35" s="37">
        <f>'11月'!G36</f>
        <v>1.8937</v>
      </c>
      <c r="H35" s="44">
        <f>'11月'!H36</f>
        <v>1.893</v>
      </c>
      <c r="I35" s="124">
        <f>'11月'!I36</f>
        <v>4.281</v>
      </c>
      <c r="J35" s="125">
        <f>'11月'!J36</f>
        <v>4.241</v>
      </c>
      <c r="K35" s="108">
        <f>'11月'!K36</f>
        <v>526.83</v>
      </c>
    </row>
    <row r="36" spans="1:11" s="79" customFormat="1" ht="16.5" customHeight="1">
      <c r="A36" s="136"/>
      <c r="B36" s="121" t="s">
        <v>20</v>
      </c>
      <c r="C36" s="28">
        <f>'11月'!C37</f>
        <v>1144.3</v>
      </c>
      <c r="D36" s="70">
        <f>'11月'!D37</f>
        <v>1077.7</v>
      </c>
      <c r="E36" s="100">
        <f>'11月'!E37</f>
        <v>9130</v>
      </c>
      <c r="F36" s="99">
        <f>'11月'!F37</f>
        <v>8530</v>
      </c>
      <c r="G36" s="36">
        <f>'11月'!G37</f>
        <v>1.727</v>
      </c>
      <c r="H36" s="30">
        <f>'11月'!H37</f>
        <v>1.7262</v>
      </c>
      <c r="I36" s="12">
        <f>'11月'!I37</f>
        <v>4.241</v>
      </c>
      <c r="J36" s="21">
        <f>'11月'!J37</f>
        <v>4.201</v>
      </c>
      <c r="K36" s="64">
        <f>'11月'!K37</f>
        <v>490.29</v>
      </c>
    </row>
    <row r="37" spans="1:11" s="79" customFormat="1" ht="16.5" customHeight="1" thickBot="1">
      <c r="A37" s="119"/>
      <c r="B37" s="122" t="s">
        <v>21</v>
      </c>
      <c r="C37" s="126">
        <f>'11月'!C38</f>
        <v>1166.2181818181816</v>
      </c>
      <c r="D37" s="127">
        <f>'11月'!D38</f>
        <v>1098.3727272727274</v>
      </c>
      <c r="E37" s="128">
        <f>'11月'!E38</f>
        <v>9301.136363636364</v>
      </c>
      <c r="F37" s="129">
        <f>'11月'!F38</f>
        <v>8701.136363636364</v>
      </c>
      <c r="G37" s="130">
        <f>'11月'!G38</f>
        <v>1.7904899999999997</v>
      </c>
      <c r="H37" s="131">
        <f>'11月'!H38</f>
        <v>1.789775</v>
      </c>
      <c r="I37" s="132">
        <f>'11月'!I38</f>
        <v>4.261095238095239</v>
      </c>
      <c r="J37" s="133">
        <f>'11月'!J38</f>
        <v>4.221095238095238</v>
      </c>
      <c r="K37" s="134">
        <f>'11月'!K38</f>
        <v>508.43761904761897</v>
      </c>
    </row>
    <row r="38" spans="1:11" s="79" customFormat="1" ht="16.5" customHeight="1">
      <c r="A38" s="135" t="s">
        <v>46</v>
      </c>
      <c r="B38" s="120" t="s">
        <v>19</v>
      </c>
      <c r="C38" s="89">
        <f>'12月'!C36</f>
        <v>1205.1</v>
      </c>
      <c r="D38" s="69">
        <f>'12月'!D36</f>
        <v>1134.9</v>
      </c>
      <c r="E38" s="123">
        <f>'12月'!E36</f>
        <v>9450</v>
      </c>
      <c r="F38" s="98">
        <f>'12月'!F36</f>
        <v>8850</v>
      </c>
      <c r="G38" s="37">
        <f>'12月'!G36</f>
        <v>1.8758</v>
      </c>
      <c r="H38" s="44">
        <f>'12月'!H36</f>
        <v>1.8751</v>
      </c>
      <c r="I38" s="124">
        <f>'12月'!I36</f>
        <v>4.304</v>
      </c>
      <c r="J38" s="125">
        <f>'12月'!J36</f>
        <v>4.264</v>
      </c>
      <c r="K38" s="108">
        <f>'12月'!K36</f>
        <v>522.62</v>
      </c>
    </row>
    <row r="39" spans="1:11" s="79" customFormat="1" ht="16.5" customHeight="1">
      <c r="A39" s="136"/>
      <c r="B39" s="121" t="s">
        <v>20</v>
      </c>
      <c r="C39" s="28">
        <f>'12月'!C37</f>
        <v>1155.6</v>
      </c>
      <c r="D39" s="70">
        <f>'12月'!D37</f>
        <v>1088.4</v>
      </c>
      <c r="E39" s="100">
        <f>'12月'!E37</f>
        <v>9280</v>
      </c>
      <c r="F39" s="99">
        <f>'12月'!F37</f>
        <v>8680</v>
      </c>
      <c r="G39" s="36">
        <f>'12月'!G37</f>
        <v>1.783</v>
      </c>
      <c r="H39" s="30">
        <f>'12月'!H37</f>
        <v>1.7823</v>
      </c>
      <c r="I39" s="12">
        <f>'12月'!I37</f>
        <v>4.278</v>
      </c>
      <c r="J39" s="21">
        <f>'12月'!J37</f>
        <v>4.238</v>
      </c>
      <c r="K39" s="64">
        <f>'12月'!K37</f>
        <v>508.67</v>
      </c>
    </row>
    <row r="40" spans="1:11" s="79" customFormat="1" ht="16.5" customHeight="1" thickBot="1">
      <c r="A40" s="119"/>
      <c r="B40" s="122" t="s">
        <v>21</v>
      </c>
      <c r="C40" s="126">
        <f>'12月'!C38</f>
        <v>1180.3954545454546</v>
      </c>
      <c r="D40" s="127">
        <f>'12月'!D38</f>
        <v>1111.7409090909089</v>
      </c>
      <c r="E40" s="128">
        <f>'12月'!E38</f>
        <v>9375.714285714286</v>
      </c>
      <c r="F40" s="129">
        <f>'12月'!F38</f>
        <v>8775.714285714286</v>
      </c>
      <c r="G40" s="130">
        <f>'12月'!G38</f>
        <v>1.8368863636363635</v>
      </c>
      <c r="H40" s="131">
        <f>'12月'!H38</f>
        <v>1.8361909090909094</v>
      </c>
      <c r="I40" s="132">
        <f>'12月'!I38</f>
        <v>4.288055555555555</v>
      </c>
      <c r="J40" s="133">
        <f>'12月'!J38</f>
        <v>4.248055555555556</v>
      </c>
      <c r="K40" s="134">
        <f>'12月'!K38</f>
        <v>517.1719047619047</v>
      </c>
    </row>
    <row r="41" spans="1:11" s="79" customFormat="1" ht="16.5" customHeight="1">
      <c r="A41" s="135" t="s">
        <v>23</v>
      </c>
      <c r="B41" s="120" t="s">
        <v>19</v>
      </c>
      <c r="C41" s="221">
        <f>MAX(C5:C40)</f>
        <v>1232.9</v>
      </c>
      <c r="D41" s="212">
        <f aca="true" t="shared" si="0" ref="D41:K41">MAX(D5:D40)</f>
        <v>1161.1</v>
      </c>
      <c r="E41" s="123">
        <f t="shared" si="0"/>
        <v>9500</v>
      </c>
      <c r="F41" s="215">
        <f t="shared" si="0"/>
        <v>8900</v>
      </c>
      <c r="G41" s="37">
        <f t="shared" si="0"/>
        <v>1.9016</v>
      </c>
      <c r="H41" s="218">
        <f t="shared" si="0"/>
        <v>1.9008</v>
      </c>
      <c r="I41" s="37">
        <f t="shared" si="0"/>
        <v>4.304</v>
      </c>
      <c r="J41" s="218">
        <f t="shared" si="0"/>
        <v>4.264</v>
      </c>
      <c r="K41" s="62">
        <f t="shared" si="0"/>
        <v>533.74</v>
      </c>
    </row>
    <row r="42" spans="1:11" s="79" customFormat="1" ht="16.5" customHeight="1">
      <c r="A42" s="136"/>
      <c r="B42" s="121" t="s">
        <v>20</v>
      </c>
      <c r="C42" s="16">
        <f>MIN(C5:C40)</f>
        <v>1080.6</v>
      </c>
      <c r="D42" s="213">
        <f aca="true" t="shared" si="1" ref="D42:K42">MIN(D5:D40)</f>
        <v>1017.8</v>
      </c>
      <c r="E42" s="100">
        <f t="shared" si="1"/>
        <v>8760</v>
      </c>
      <c r="F42" s="216">
        <f t="shared" si="1"/>
        <v>8160</v>
      </c>
      <c r="G42" s="29">
        <f t="shared" si="1"/>
        <v>1.5345</v>
      </c>
      <c r="H42" s="219">
        <f t="shared" si="1"/>
        <v>1.5337</v>
      </c>
      <c r="I42" s="29">
        <f t="shared" si="1"/>
        <v>3.972</v>
      </c>
      <c r="J42" s="219">
        <f t="shared" si="1"/>
        <v>3.932</v>
      </c>
      <c r="K42" s="224">
        <f t="shared" si="1"/>
        <v>455.91</v>
      </c>
    </row>
    <row r="43" spans="1:11" s="79" customFormat="1" ht="16.5" customHeight="1" thickBot="1">
      <c r="A43" s="119"/>
      <c r="B43" s="122" t="s">
        <v>21</v>
      </c>
      <c r="C43" s="222">
        <f>AVERAGE(C7,C10,C13,C16,C19,C22,C25,C28,C31,C34,C37,C40)</f>
        <v>1140.0117156862746</v>
      </c>
      <c r="D43" s="214">
        <f>AVERAGE(D7,D10,D13,D16,D19,D22,D25,D28,D31,D34,D37,D40)</f>
        <v>1073.6945857737035</v>
      </c>
      <c r="E43" s="128">
        <f>AVERAGE(E7,E10,E13,E16,E19,E22,E25,E28,E31,E34,E37,E40)</f>
        <v>9061.700807657044</v>
      </c>
      <c r="F43" s="217">
        <f>AVERAGE(F7,F10,F13,F16,F19,F22,F25,F28,F31,F34,F37,F40)</f>
        <v>8461.700807657044</v>
      </c>
      <c r="G43" s="223">
        <f>AVERAGE(G7,G10,G13,G16,G19,G22,G25,G28,G31,G34,G37,G40)</f>
        <v>1.6749712304476605</v>
      </c>
      <c r="H43" s="220">
        <f>AVERAGE(H7,H10,H13,H16,H19,H22,H25,H28,H31,H34,H37,H40)</f>
        <v>1.6741953592355392</v>
      </c>
      <c r="I43" s="223">
        <f>AVERAGE(I7,I10,I13,I16,I19,I22,I25,I28,I31,I34,I37,I40)</f>
        <v>4.1300708709906075</v>
      </c>
      <c r="J43" s="220">
        <f>AVERAGE(J7,J10,J13,J16,J19,J22,J25,J28,J31,J34,J37,J40)</f>
        <v>4.090070870990608</v>
      </c>
      <c r="K43" s="225">
        <f>AVERAGE(K7,K10,K13,K16,K19,K22,K25,K28,K31,K34,K37,K40)</f>
        <v>483.66831739014856</v>
      </c>
    </row>
    <row r="44" spans="1:11" s="79" customFormat="1" ht="19.5" customHeight="1">
      <c r="A44" s="11"/>
      <c r="B44" s="11"/>
      <c r="C44" s="45" t="s">
        <v>14</v>
      </c>
      <c r="D44" s="11"/>
      <c r="E44" s="31"/>
      <c r="F44" s="31"/>
      <c r="G44" s="80"/>
      <c r="H44" s="33"/>
      <c r="I44" s="11"/>
      <c r="J44" s="11"/>
      <c r="K44" s="11"/>
    </row>
  </sheetData>
  <sheetProtection/>
  <mergeCells count="10">
    <mergeCell ref="E3:F3"/>
    <mergeCell ref="I3:J3"/>
    <mergeCell ref="G3:H3"/>
    <mergeCell ref="E2:F2"/>
    <mergeCell ref="G2:H2"/>
    <mergeCell ref="I2:J2"/>
    <mergeCell ref="C2:D2"/>
    <mergeCell ref="A1:B1"/>
    <mergeCell ref="A2:B3"/>
    <mergeCell ref="C3:D3"/>
  </mergeCells>
  <printOptions/>
  <pageMargins left="0.1968503937007874" right="0" top="0.3937007874015748" bottom="0.1968503937007874" header="0.5118110236220472" footer="0.275590551181102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53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0" t="s">
        <v>9</v>
      </c>
      <c r="C5" s="85">
        <v>1150.5</v>
      </c>
      <c r="D5" s="86">
        <v>1083.5</v>
      </c>
      <c r="E5" s="139">
        <v>9325</v>
      </c>
      <c r="F5" s="140">
        <v>8725</v>
      </c>
      <c r="G5" s="29">
        <v>1.6631</v>
      </c>
      <c r="H5" s="42">
        <v>1.6623</v>
      </c>
      <c r="I5" s="51">
        <v>4.009</v>
      </c>
      <c r="J5" s="52">
        <v>3.969</v>
      </c>
      <c r="K5" s="63">
        <v>484.14</v>
      </c>
    </row>
    <row r="6" spans="1:11" s="11" customFormat="1" ht="19.5" customHeight="1">
      <c r="A6" s="149">
        <v>2</v>
      </c>
      <c r="B6" s="150" t="s">
        <v>10</v>
      </c>
      <c r="C6" s="178" t="s">
        <v>67</v>
      </c>
      <c r="D6" s="179"/>
      <c r="E6" s="139">
        <v>9310</v>
      </c>
      <c r="F6" s="140">
        <v>8710</v>
      </c>
      <c r="G6" s="29">
        <v>1.6671</v>
      </c>
      <c r="H6" s="42">
        <v>1.6663</v>
      </c>
      <c r="I6" s="51">
        <v>4.017</v>
      </c>
      <c r="J6" s="52">
        <v>3.977</v>
      </c>
      <c r="K6" s="63">
        <v>480.59</v>
      </c>
    </row>
    <row r="7" spans="1:11" s="11" customFormat="1" ht="19.5" customHeight="1">
      <c r="A7" s="149">
        <v>3</v>
      </c>
      <c r="B7" s="150" t="s">
        <v>5</v>
      </c>
      <c r="C7" s="178" t="s">
        <v>67</v>
      </c>
      <c r="D7" s="179"/>
      <c r="E7" s="178" t="s">
        <v>68</v>
      </c>
      <c r="F7" s="179"/>
      <c r="G7" s="36">
        <v>1.6697</v>
      </c>
      <c r="H7" s="30">
        <v>1.6689</v>
      </c>
      <c r="I7" s="51">
        <v>4.015</v>
      </c>
      <c r="J7" s="52">
        <v>3.975</v>
      </c>
      <c r="K7" s="64">
        <v>480.5</v>
      </c>
    </row>
    <row r="8" spans="1:11" s="11" customFormat="1" ht="19.5" customHeight="1">
      <c r="A8" s="149">
        <v>4</v>
      </c>
      <c r="B8" s="150" t="s">
        <v>6</v>
      </c>
      <c r="C8" s="178" t="s">
        <v>67</v>
      </c>
      <c r="D8" s="179"/>
      <c r="E8" s="139">
        <v>9320</v>
      </c>
      <c r="F8" s="140">
        <v>8720</v>
      </c>
      <c r="G8" s="29">
        <v>1.6738</v>
      </c>
      <c r="H8" s="30">
        <v>1.673</v>
      </c>
      <c r="I8" s="51">
        <v>4.017</v>
      </c>
      <c r="J8" s="52">
        <v>3.977</v>
      </c>
      <c r="K8" s="64">
        <v>481.56</v>
      </c>
    </row>
    <row r="9" spans="1:11" s="11" customFormat="1" ht="19.5" customHeight="1">
      <c r="A9" s="38">
        <v>5</v>
      </c>
      <c r="B9" s="147" t="s">
        <v>7</v>
      </c>
      <c r="C9" s="83"/>
      <c r="D9" s="84"/>
      <c r="E9" s="41"/>
      <c r="F9" s="88"/>
      <c r="G9" s="71"/>
      <c r="H9" s="72"/>
      <c r="I9" s="73"/>
      <c r="J9" s="74"/>
      <c r="K9" s="75"/>
    </row>
    <row r="10" spans="1:11" s="11" customFormat="1" ht="19.5" customHeight="1">
      <c r="A10" s="38">
        <v>6</v>
      </c>
      <c r="B10" s="147" t="s">
        <v>1</v>
      </c>
      <c r="C10" s="83"/>
      <c r="D10" s="84"/>
      <c r="E10" s="41"/>
      <c r="F10" s="88"/>
      <c r="G10" s="76"/>
      <c r="H10" s="77"/>
      <c r="I10" s="39"/>
      <c r="J10" s="40"/>
      <c r="K10" s="78"/>
    </row>
    <row r="11" spans="1:11" s="11" customFormat="1" ht="19.5" customHeight="1">
      <c r="A11" s="9">
        <v>7</v>
      </c>
      <c r="B11" s="148" t="s">
        <v>8</v>
      </c>
      <c r="C11" s="28">
        <v>1136.6</v>
      </c>
      <c r="D11" s="70">
        <v>1070.4</v>
      </c>
      <c r="E11" s="90">
        <v>9270</v>
      </c>
      <c r="F11" s="91">
        <v>8670</v>
      </c>
      <c r="G11" s="22">
        <v>1.6776</v>
      </c>
      <c r="H11" s="23">
        <v>1.6768</v>
      </c>
      <c r="I11" s="51">
        <v>4.019</v>
      </c>
      <c r="J11" s="52">
        <v>3.979</v>
      </c>
      <c r="K11" s="64">
        <v>478.36</v>
      </c>
    </row>
    <row r="12" spans="1:11" s="11" customFormat="1" ht="19.5" customHeight="1">
      <c r="A12" s="9">
        <v>8</v>
      </c>
      <c r="B12" s="13" t="s">
        <v>9</v>
      </c>
      <c r="C12" s="28">
        <v>1136</v>
      </c>
      <c r="D12" s="70">
        <v>1070</v>
      </c>
      <c r="E12" s="90">
        <v>9240</v>
      </c>
      <c r="F12" s="91">
        <v>8640</v>
      </c>
      <c r="G12" s="22">
        <v>1.6711</v>
      </c>
      <c r="H12" s="23">
        <v>1.6703</v>
      </c>
      <c r="I12" s="51">
        <v>4.017</v>
      </c>
      <c r="J12" s="52">
        <v>3.977</v>
      </c>
      <c r="K12" s="64">
        <v>478.18</v>
      </c>
    </row>
    <row r="13" spans="1:11" s="11" customFormat="1" ht="19.5" customHeight="1">
      <c r="A13" s="9">
        <v>9</v>
      </c>
      <c r="B13" s="13" t="s">
        <v>10</v>
      </c>
      <c r="C13" s="28">
        <v>1135.5</v>
      </c>
      <c r="D13" s="70">
        <v>1069.5</v>
      </c>
      <c r="E13" s="90">
        <v>9210</v>
      </c>
      <c r="F13" s="91">
        <v>8610</v>
      </c>
      <c r="G13" s="22">
        <v>1.6643</v>
      </c>
      <c r="H13" s="23">
        <v>1.6635</v>
      </c>
      <c r="I13" s="51">
        <v>4.017</v>
      </c>
      <c r="J13" s="52">
        <v>3.977</v>
      </c>
      <c r="K13" s="64">
        <v>479.73</v>
      </c>
    </row>
    <row r="14" spans="1:11" s="11" customFormat="1" ht="19.5" customHeight="1">
      <c r="A14" s="9">
        <v>10</v>
      </c>
      <c r="B14" s="13" t="s">
        <v>5</v>
      </c>
      <c r="C14" s="28">
        <v>1143.3</v>
      </c>
      <c r="D14" s="70">
        <v>1076.7</v>
      </c>
      <c r="E14" s="90">
        <v>9210</v>
      </c>
      <c r="F14" s="91">
        <v>8610</v>
      </c>
      <c r="G14" s="22">
        <v>1.668</v>
      </c>
      <c r="H14" s="23">
        <v>1.6672</v>
      </c>
      <c r="I14" s="51">
        <v>4.02</v>
      </c>
      <c r="J14" s="52">
        <v>3.98</v>
      </c>
      <c r="K14" s="64">
        <v>476.87</v>
      </c>
    </row>
    <row r="15" spans="1:11" s="11" customFormat="1" ht="19.5" customHeight="1">
      <c r="A15" s="9">
        <v>11</v>
      </c>
      <c r="B15" s="13" t="s">
        <v>6</v>
      </c>
      <c r="C15" s="28">
        <v>1150.5</v>
      </c>
      <c r="D15" s="70">
        <v>1083.5</v>
      </c>
      <c r="E15" s="90">
        <v>9220</v>
      </c>
      <c r="F15" s="91">
        <v>8620</v>
      </c>
      <c r="G15" s="22">
        <v>1.6679</v>
      </c>
      <c r="H15" s="23">
        <v>1.6671</v>
      </c>
      <c r="I15" s="51">
        <v>4.022</v>
      </c>
      <c r="J15" s="52">
        <v>3.982</v>
      </c>
      <c r="K15" s="64">
        <v>475.93</v>
      </c>
    </row>
    <row r="16" spans="1:11" s="11" customFormat="1" ht="19.5" customHeight="1">
      <c r="A16" s="38">
        <v>12</v>
      </c>
      <c r="B16" s="147" t="s">
        <v>7</v>
      </c>
      <c r="C16" s="83"/>
      <c r="D16" s="84"/>
      <c r="E16" s="41"/>
      <c r="F16" s="88"/>
      <c r="G16" s="71"/>
      <c r="H16" s="72"/>
      <c r="I16" s="73"/>
      <c r="J16" s="74"/>
      <c r="K16" s="75"/>
    </row>
    <row r="17" spans="1:11" s="11" customFormat="1" ht="19.5" customHeight="1">
      <c r="A17" s="38">
        <v>13</v>
      </c>
      <c r="B17" s="147" t="s">
        <v>1</v>
      </c>
      <c r="C17" s="83"/>
      <c r="D17" s="84"/>
      <c r="E17" s="41"/>
      <c r="F17" s="88"/>
      <c r="G17" s="76"/>
      <c r="H17" s="77"/>
      <c r="I17" s="39"/>
      <c r="J17" s="40"/>
      <c r="K17" s="78"/>
    </row>
    <row r="18" spans="1:11" s="11" customFormat="1" ht="19.5" customHeight="1">
      <c r="A18" s="9">
        <v>14</v>
      </c>
      <c r="B18" s="148" t="s">
        <v>8</v>
      </c>
      <c r="C18" s="28">
        <v>1155.1</v>
      </c>
      <c r="D18" s="70">
        <v>1087.9</v>
      </c>
      <c r="E18" s="90">
        <v>9220</v>
      </c>
      <c r="F18" s="91">
        <v>8620</v>
      </c>
      <c r="G18" s="22">
        <v>1.6681</v>
      </c>
      <c r="H18" s="23">
        <v>1.6673</v>
      </c>
      <c r="I18" s="51">
        <v>4.023</v>
      </c>
      <c r="J18" s="52">
        <v>3.983</v>
      </c>
      <c r="K18" s="64">
        <v>473.42</v>
      </c>
    </row>
    <row r="19" spans="1:11" s="11" customFormat="1" ht="19.5" customHeight="1">
      <c r="A19" s="9">
        <v>15</v>
      </c>
      <c r="B19" s="13" t="s">
        <v>9</v>
      </c>
      <c r="C19" s="28">
        <v>1158.2</v>
      </c>
      <c r="D19" s="70">
        <v>1090.8</v>
      </c>
      <c r="E19" s="190" t="s">
        <v>69</v>
      </c>
      <c r="F19" s="191"/>
      <c r="G19" s="22">
        <v>1.6682</v>
      </c>
      <c r="H19" s="23">
        <v>1.6674</v>
      </c>
      <c r="I19" s="51">
        <v>4.025</v>
      </c>
      <c r="J19" s="52">
        <v>3.985</v>
      </c>
      <c r="K19" s="64">
        <v>469.99</v>
      </c>
    </row>
    <row r="20" spans="1:11" s="11" customFormat="1" ht="19.5" customHeight="1">
      <c r="A20" s="9">
        <v>16</v>
      </c>
      <c r="B20" s="13" t="s">
        <v>10</v>
      </c>
      <c r="C20" s="28">
        <v>1156.6</v>
      </c>
      <c r="D20" s="70">
        <v>1089.4</v>
      </c>
      <c r="E20" s="90">
        <v>9200</v>
      </c>
      <c r="F20" s="91">
        <v>8600</v>
      </c>
      <c r="G20" s="22">
        <v>1.6704</v>
      </c>
      <c r="H20" s="23">
        <v>1.6696</v>
      </c>
      <c r="I20" s="51">
        <v>4.023</v>
      </c>
      <c r="J20" s="52">
        <v>3.983</v>
      </c>
      <c r="K20" s="64">
        <v>470.59</v>
      </c>
    </row>
    <row r="21" spans="1:11" s="11" customFormat="1" ht="19.5" customHeight="1">
      <c r="A21" s="9">
        <v>17</v>
      </c>
      <c r="B21" s="13" t="s">
        <v>5</v>
      </c>
      <c r="C21" s="28">
        <v>1148.4</v>
      </c>
      <c r="D21" s="70">
        <v>1081.6</v>
      </c>
      <c r="E21" s="90">
        <v>9170</v>
      </c>
      <c r="F21" s="91">
        <v>8570</v>
      </c>
      <c r="G21" s="22">
        <v>1.6661</v>
      </c>
      <c r="H21" s="23">
        <v>1.6653</v>
      </c>
      <c r="I21" s="51">
        <v>4.024</v>
      </c>
      <c r="J21" s="52">
        <v>3.984</v>
      </c>
      <c r="K21" s="64">
        <v>474.13</v>
      </c>
    </row>
    <row r="22" spans="1:11" s="11" customFormat="1" ht="19.5" customHeight="1">
      <c r="A22" s="9">
        <v>18</v>
      </c>
      <c r="B22" s="13" t="s">
        <v>6</v>
      </c>
      <c r="C22" s="28">
        <v>1146.3</v>
      </c>
      <c r="D22" s="70">
        <v>1079.7</v>
      </c>
      <c r="E22" s="90">
        <v>9170</v>
      </c>
      <c r="F22" s="91">
        <v>8570</v>
      </c>
      <c r="G22" s="22">
        <v>1.6677</v>
      </c>
      <c r="H22" s="23">
        <v>1.6669</v>
      </c>
      <c r="I22" s="51">
        <v>4.025</v>
      </c>
      <c r="J22" s="52">
        <v>3.985</v>
      </c>
      <c r="K22" s="64">
        <v>473.16</v>
      </c>
    </row>
    <row r="23" spans="1:11" s="11" customFormat="1" ht="19.5" customHeight="1">
      <c r="A23" s="38">
        <v>19</v>
      </c>
      <c r="B23" s="147" t="s">
        <v>7</v>
      </c>
      <c r="C23" s="83"/>
      <c r="D23" s="84"/>
      <c r="E23" s="41"/>
      <c r="F23" s="88"/>
      <c r="G23" s="71"/>
      <c r="H23" s="72"/>
      <c r="I23" s="73"/>
      <c r="J23" s="74"/>
      <c r="K23" s="75"/>
    </row>
    <row r="24" spans="1:11" s="11" customFormat="1" ht="19.5" customHeight="1">
      <c r="A24" s="38">
        <v>20</v>
      </c>
      <c r="B24" s="147" t="s">
        <v>1</v>
      </c>
      <c r="C24" s="83"/>
      <c r="D24" s="84"/>
      <c r="E24" s="41"/>
      <c r="F24" s="88"/>
      <c r="G24" s="76"/>
      <c r="H24" s="77"/>
      <c r="I24" s="39"/>
      <c r="J24" s="40"/>
      <c r="K24" s="78"/>
    </row>
    <row r="25" spans="1:11" s="11" customFormat="1" ht="19.5" customHeight="1">
      <c r="A25" s="9">
        <v>21</v>
      </c>
      <c r="B25" s="148" t="s">
        <v>8</v>
      </c>
      <c r="C25" s="28">
        <v>1145.3</v>
      </c>
      <c r="D25" s="70">
        <v>1078.7</v>
      </c>
      <c r="E25" s="90">
        <v>9130</v>
      </c>
      <c r="F25" s="91">
        <v>8530</v>
      </c>
      <c r="G25" s="22">
        <v>1.6667</v>
      </c>
      <c r="H25" s="23">
        <v>1.6659</v>
      </c>
      <c r="I25" s="51">
        <v>4.028</v>
      </c>
      <c r="J25" s="52">
        <v>3.988</v>
      </c>
      <c r="K25" s="64">
        <v>469.14</v>
      </c>
    </row>
    <row r="26" spans="1:11" s="11" customFormat="1" ht="19.5" customHeight="1">
      <c r="A26" s="9">
        <v>22</v>
      </c>
      <c r="B26" s="13" t="s">
        <v>9</v>
      </c>
      <c r="C26" s="28">
        <v>1155.6</v>
      </c>
      <c r="D26" s="70">
        <v>1088.4</v>
      </c>
      <c r="E26" s="90">
        <v>9140</v>
      </c>
      <c r="F26" s="91">
        <v>8540</v>
      </c>
      <c r="G26" s="22">
        <v>1.6694</v>
      </c>
      <c r="H26" s="23">
        <v>1.6686</v>
      </c>
      <c r="I26" s="51">
        <v>4.028</v>
      </c>
      <c r="J26" s="52">
        <v>3.988</v>
      </c>
      <c r="K26" s="64">
        <v>468.94</v>
      </c>
    </row>
    <row r="27" spans="1:11" s="11" customFormat="1" ht="19.5" customHeight="1">
      <c r="A27" s="9">
        <v>23</v>
      </c>
      <c r="B27" s="13" t="s">
        <v>10</v>
      </c>
      <c r="C27" s="28">
        <v>1162.3</v>
      </c>
      <c r="D27" s="70">
        <v>1094.7</v>
      </c>
      <c r="E27" s="90">
        <v>9160</v>
      </c>
      <c r="F27" s="91">
        <v>8560</v>
      </c>
      <c r="G27" s="22">
        <v>1.672</v>
      </c>
      <c r="H27" s="23">
        <v>1.6712</v>
      </c>
      <c r="I27" s="51">
        <v>4.029</v>
      </c>
      <c r="J27" s="52">
        <v>3.989</v>
      </c>
      <c r="K27" s="64">
        <v>470.76</v>
      </c>
    </row>
    <row r="28" spans="1:11" s="11" customFormat="1" ht="19.5" customHeight="1">
      <c r="A28" s="9">
        <v>24</v>
      </c>
      <c r="B28" s="13" t="s">
        <v>5</v>
      </c>
      <c r="C28" s="28">
        <v>1159.7</v>
      </c>
      <c r="D28" s="70">
        <v>1092.3</v>
      </c>
      <c r="E28" s="90">
        <v>9130</v>
      </c>
      <c r="F28" s="91">
        <v>8530</v>
      </c>
      <c r="G28" s="22">
        <v>1.6649</v>
      </c>
      <c r="H28" s="23">
        <v>1.6641</v>
      </c>
      <c r="I28" s="51">
        <v>4.028</v>
      </c>
      <c r="J28" s="52">
        <v>3.988</v>
      </c>
      <c r="K28" s="64">
        <v>474.01</v>
      </c>
    </row>
    <row r="29" spans="1:11" s="11" customFormat="1" ht="19.5" customHeight="1">
      <c r="A29" s="9">
        <v>25</v>
      </c>
      <c r="B29" s="13" t="s">
        <v>6</v>
      </c>
      <c r="C29" s="28">
        <v>1159.7</v>
      </c>
      <c r="D29" s="70">
        <v>1092.3</v>
      </c>
      <c r="E29" s="90">
        <v>9150</v>
      </c>
      <c r="F29" s="91">
        <v>8550</v>
      </c>
      <c r="G29" s="22">
        <v>1.6625</v>
      </c>
      <c r="H29" s="23">
        <v>1.6617</v>
      </c>
      <c r="I29" s="51">
        <v>4.029</v>
      </c>
      <c r="J29" s="52">
        <v>3.989</v>
      </c>
      <c r="K29" s="64">
        <v>478.19</v>
      </c>
    </row>
    <row r="30" spans="1:11" s="11" customFormat="1" ht="19.5" customHeight="1">
      <c r="A30" s="38">
        <v>26</v>
      </c>
      <c r="B30" s="147" t="s">
        <v>7</v>
      </c>
      <c r="C30" s="83"/>
      <c r="D30" s="84"/>
      <c r="E30" s="41"/>
      <c r="F30" s="88"/>
      <c r="G30" s="71"/>
      <c r="H30" s="72"/>
      <c r="I30" s="73"/>
      <c r="J30" s="74"/>
      <c r="K30" s="75"/>
    </row>
    <row r="31" spans="1:11" s="11" customFormat="1" ht="19.5" customHeight="1">
      <c r="A31" s="38">
        <v>27</v>
      </c>
      <c r="B31" s="147" t="s">
        <v>1</v>
      </c>
      <c r="C31" s="83"/>
      <c r="D31" s="84"/>
      <c r="E31" s="41"/>
      <c r="F31" s="88"/>
      <c r="G31" s="76"/>
      <c r="H31" s="77"/>
      <c r="I31" s="39"/>
      <c r="J31" s="40"/>
      <c r="K31" s="78"/>
    </row>
    <row r="32" spans="1:11" s="11" customFormat="1" ht="19.5" customHeight="1">
      <c r="A32" s="9">
        <v>28</v>
      </c>
      <c r="B32" s="148" t="s">
        <v>8</v>
      </c>
      <c r="C32" s="28">
        <v>1161.8</v>
      </c>
      <c r="D32" s="70">
        <v>1094.2</v>
      </c>
      <c r="E32" s="90">
        <v>9140</v>
      </c>
      <c r="F32" s="91">
        <v>8540</v>
      </c>
      <c r="G32" s="22">
        <v>1.6612</v>
      </c>
      <c r="H32" s="23">
        <v>1.6604</v>
      </c>
      <c r="I32" s="51">
        <v>4.03</v>
      </c>
      <c r="J32" s="52">
        <v>3.99</v>
      </c>
      <c r="K32" s="64">
        <v>475.63</v>
      </c>
    </row>
    <row r="33" spans="1:11" s="11" customFormat="1" ht="19.5" customHeight="1">
      <c r="A33" s="9"/>
      <c r="B33" s="13"/>
      <c r="C33" s="14"/>
      <c r="D33" s="24"/>
      <c r="E33" s="14"/>
      <c r="F33" s="24"/>
      <c r="G33" s="29"/>
      <c r="H33" s="144"/>
      <c r="I33" s="10"/>
      <c r="J33" s="15"/>
      <c r="K33" s="64"/>
    </row>
    <row r="34" spans="1:11" s="11" customFormat="1" ht="19.5" customHeight="1">
      <c r="A34" s="9"/>
      <c r="B34" s="13"/>
      <c r="C34" s="14"/>
      <c r="D34" s="24"/>
      <c r="E34" s="14"/>
      <c r="F34" s="24"/>
      <c r="G34" s="29"/>
      <c r="H34" s="144"/>
      <c r="I34" s="10"/>
      <c r="J34" s="15"/>
      <c r="K34" s="64"/>
    </row>
    <row r="35" spans="1:11" s="11" customFormat="1" ht="19.5" customHeight="1" thickBot="1">
      <c r="A35" s="17"/>
      <c r="B35" s="13"/>
      <c r="C35" s="46"/>
      <c r="D35" s="47"/>
      <c r="E35" s="46"/>
      <c r="F35" s="47"/>
      <c r="G35" s="142"/>
      <c r="H35" s="143"/>
      <c r="I35" s="18"/>
      <c r="J35" s="19"/>
      <c r="K35" s="103"/>
    </row>
    <row r="36" spans="1:11" ht="19.5" customHeight="1">
      <c r="A36" s="180" t="s">
        <v>48</v>
      </c>
      <c r="B36" s="181"/>
      <c r="C36" s="53">
        <f>MAX(C5:C35)</f>
        <v>1162.3</v>
      </c>
      <c r="D36" s="54">
        <f aca="true" t="shared" si="0" ref="D36:K36">MAX(D5:D35)</f>
        <v>1094.7</v>
      </c>
      <c r="E36" s="92">
        <f t="shared" si="0"/>
        <v>9325</v>
      </c>
      <c r="F36" s="93">
        <f t="shared" si="0"/>
        <v>8725</v>
      </c>
      <c r="G36" s="48">
        <f t="shared" si="0"/>
        <v>1.6776</v>
      </c>
      <c r="H36" s="25">
        <f t="shared" si="0"/>
        <v>1.6768</v>
      </c>
      <c r="I36" s="48">
        <f t="shared" si="0"/>
        <v>4.03</v>
      </c>
      <c r="J36" s="25">
        <f t="shared" si="0"/>
        <v>3.99</v>
      </c>
      <c r="K36" s="66">
        <f t="shared" si="0"/>
        <v>484.14</v>
      </c>
    </row>
    <row r="37" spans="1:11" ht="19.5" customHeight="1">
      <c r="A37" s="182" t="s">
        <v>49</v>
      </c>
      <c r="B37" s="183"/>
      <c r="C37" s="55">
        <f>MIN(C5:C35)</f>
        <v>1135.5</v>
      </c>
      <c r="D37" s="56">
        <f aca="true" t="shared" si="1" ref="D37:K37">MIN(D5:D35)</f>
        <v>1069.5</v>
      </c>
      <c r="E37" s="94">
        <f t="shared" si="1"/>
        <v>9130</v>
      </c>
      <c r="F37" s="91">
        <f t="shared" si="1"/>
        <v>8530</v>
      </c>
      <c r="G37" s="49">
        <f t="shared" si="1"/>
        <v>1.6612</v>
      </c>
      <c r="H37" s="26">
        <f t="shared" si="1"/>
        <v>1.6604</v>
      </c>
      <c r="I37" s="49">
        <f t="shared" si="1"/>
        <v>4.009</v>
      </c>
      <c r="J37" s="26">
        <f t="shared" si="1"/>
        <v>3.969</v>
      </c>
      <c r="K37" s="67">
        <f t="shared" si="1"/>
        <v>468.94</v>
      </c>
    </row>
    <row r="38" spans="1:11" ht="19.5" customHeight="1" thickBot="1">
      <c r="A38" s="166" t="s">
        <v>50</v>
      </c>
      <c r="B38" s="167"/>
      <c r="C38" s="57">
        <f>AVERAGE(C5:C35)</f>
        <v>1150.670588235294</v>
      </c>
      <c r="D38" s="58">
        <f aca="true" t="shared" si="2" ref="D38:J38">AVERAGE(D5:D35)</f>
        <v>1083.7411764705885</v>
      </c>
      <c r="E38" s="95">
        <f t="shared" si="2"/>
        <v>9206.388888888889</v>
      </c>
      <c r="F38" s="96">
        <f t="shared" si="2"/>
        <v>8606.388888888889</v>
      </c>
      <c r="G38" s="50">
        <f t="shared" si="2"/>
        <v>1.66799</v>
      </c>
      <c r="H38" s="27">
        <f t="shared" si="2"/>
        <v>1.6671900000000002</v>
      </c>
      <c r="I38" s="50">
        <f>AVERAGE(I5:I35)</f>
        <v>4.0222500000000005</v>
      </c>
      <c r="J38" s="27">
        <f t="shared" si="2"/>
        <v>3.9822499999999996</v>
      </c>
      <c r="K38" s="68">
        <f>AVERAGE(K5:K35)</f>
        <v>475.691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8">
    <mergeCell ref="I2:J2"/>
    <mergeCell ref="A36:B36"/>
    <mergeCell ref="A37:B37"/>
    <mergeCell ref="A38:B38"/>
    <mergeCell ref="E19:F19"/>
    <mergeCell ref="C6:D6"/>
    <mergeCell ref="C7:D7"/>
    <mergeCell ref="C8:D8"/>
    <mergeCell ref="E7:F7"/>
    <mergeCell ref="I3:J3"/>
    <mergeCell ref="E2:F2"/>
    <mergeCell ref="G2:H2"/>
    <mergeCell ref="G3:H3"/>
    <mergeCell ref="E3:F3"/>
    <mergeCell ref="A1:B1"/>
    <mergeCell ref="A2:B3"/>
    <mergeCell ref="C2:D2"/>
    <mergeCell ref="C3:D3"/>
  </mergeCells>
  <printOptions/>
  <pageMargins left="0.3937007874015748" right="0.2755905511811024" top="0.3937007874015748" bottom="0.1968503937007874" header="0.35433070866141736" footer="0.1968503937007874"/>
  <pageSetup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54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1" t="s">
        <v>9</v>
      </c>
      <c r="C5" s="178" t="s">
        <v>70</v>
      </c>
      <c r="D5" s="179"/>
      <c r="E5" s="146">
        <v>9090</v>
      </c>
      <c r="F5" s="140">
        <v>8490</v>
      </c>
      <c r="G5" s="29">
        <v>1.6627</v>
      </c>
      <c r="H5" s="42">
        <v>1.6619</v>
      </c>
      <c r="I5" s="51">
        <v>4.031</v>
      </c>
      <c r="J5" s="52">
        <v>3.991</v>
      </c>
      <c r="K5" s="63">
        <v>475.21</v>
      </c>
    </row>
    <row r="6" spans="1:11" s="11" customFormat="1" ht="19.5" customHeight="1">
      <c r="A6" s="149">
        <v>2</v>
      </c>
      <c r="B6" s="151" t="s">
        <v>10</v>
      </c>
      <c r="C6" s="85">
        <v>1161.8</v>
      </c>
      <c r="D6" s="87">
        <v>1094.2</v>
      </c>
      <c r="E6" s="146">
        <v>9090</v>
      </c>
      <c r="F6" s="140">
        <v>8490</v>
      </c>
      <c r="G6" s="29">
        <v>1.661</v>
      </c>
      <c r="H6" s="42">
        <v>1.6602</v>
      </c>
      <c r="I6" s="51">
        <v>4.03</v>
      </c>
      <c r="J6" s="52">
        <v>3.99</v>
      </c>
      <c r="K6" s="63">
        <v>476.4</v>
      </c>
    </row>
    <row r="7" spans="1:11" s="11" customFormat="1" ht="19.5" customHeight="1">
      <c r="A7" s="149">
        <v>3</v>
      </c>
      <c r="B7" s="151" t="s">
        <v>5</v>
      </c>
      <c r="C7" s="85">
        <v>1156.6</v>
      </c>
      <c r="D7" s="87">
        <v>1089.4</v>
      </c>
      <c r="E7" s="146">
        <v>9090</v>
      </c>
      <c r="F7" s="140">
        <v>8490</v>
      </c>
      <c r="G7" s="36">
        <v>1.6545</v>
      </c>
      <c r="H7" s="42">
        <v>1.6537</v>
      </c>
      <c r="I7" s="51">
        <v>4.029</v>
      </c>
      <c r="J7" s="52">
        <v>3.989</v>
      </c>
      <c r="K7" s="64">
        <v>478.04</v>
      </c>
    </row>
    <row r="8" spans="1:11" s="11" customFormat="1" ht="19.5" customHeight="1">
      <c r="A8" s="149">
        <v>4</v>
      </c>
      <c r="B8" s="151" t="s">
        <v>6</v>
      </c>
      <c r="C8" s="85">
        <v>1148.9</v>
      </c>
      <c r="D8" s="87">
        <v>1082.1</v>
      </c>
      <c r="E8" s="146">
        <v>9090</v>
      </c>
      <c r="F8" s="140">
        <v>8490</v>
      </c>
      <c r="G8" s="29">
        <v>1.6462</v>
      </c>
      <c r="H8" s="42">
        <v>1.6454</v>
      </c>
      <c r="I8" s="51">
        <v>4.03</v>
      </c>
      <c r="J8" s="52">
        <v>3.99</v>
      </c>
      <c r="K8" s="64">
        <v>474.04</v>
      </c>
    </row>
    <row r="9" spans="1:11" s="11" customFormat="1" ht="19.5" customHeight="1">
      <c r="A9" s="38">
        <v>5</v>
      </c>
      <c r="B9" s="147" t="s">
        <v>7</v>
      </c>
      <c r="C9" s="83"/>
      <c r="D9" s="84"/>
      <c r="E9" s="178" t="s">
        <v>71</v>
      </c>
      <c r="F9" s="179"/>
      <c r="G9" s="71"/>
      <c r="H9" s="72"/>
      <c r="I9" s="73"/>
      <c r="J9" s="74"/>
      <c r="K9" s="75"/>
    </row>
    <row r="10" spans="1:11" s="11" customFormat="1" ht="19.5" customHeight="1">
      <c r="A10" s="38">
        <v>6</v>
      </c>
      <c r="B10" s="147" t="s">
        <v>1</v>
      </c>
      <c r="C10" s="83"/>
      <c r="D10" s="84"/>
      <c r="E10" s="41"/>
      <c r="F10" s="88"/>
      <c r="G10" s="76"/>
      <c r="H10" s="77"/>
      <c r="I10" s="39"/>
      <c r="J10" s="40"/>
      <c r="K10" s="78"/>
    </row>
    <row r="11" spans="1:11" s="11" customFormat="1" ht="19.5" customHeight="1">
      <c r="A11" s="9">
        <v>7</v>
      </c>
      <c r="B11" s="148" t="s">
        <v>8</v>
      </c>
      <c r="C11" s="28">
        <v>1149.9</v>
      </c>
      <c r="D11" s="70">
        <v>1083.1</v>
      </c>
      <c r="E11" s="90">
        <v>9070</v>
      </c>
      <c r="F11" s="91">
        <v>8470</v>
      </c>
      <c r="G11" s="178" t="s">
        <v>72</v>
      </c>
      <c r="H11" s="179"/>
      <c r="I11" s="178" t="s">
        <v>72</v>
      </c>
      <c r="J11" s="179"/>
      <c r="K11" s="64">
        <v>472.74</v>
      </c>
    </row>
    <row r="12" spans="1:11" s="11" customFormat="1" ht="19.5" customHeight="1">
      <c r="A12" s="9">
        <v>8</v>
      </c>
      <c r="B12" s="13" t="s">
        <v>9</v>
      </c>
      <c r="C12" s="28">
        <v>1150.5</v>
      </c>
      <c r="D12" s="70">
        <v>1083.5</v>
      </c>
      <c r="E12" s="90">
        <v>9070</v>
      </c>
      <c r="F12" s="91">
        <v>8470</v>
      </c>
      <c r="G12" s="178" t="s">
        <v>72</v>
      </c>
      <c r="H12" s="179"/>
      <c r="I12" s="178" t="s">
        <v>72</v>
      </c>
      <c r="J12" s="179"/>
      <c r="K12" s="64">
        <v>473.28</v>
      </c>
    </row>
    <row r="13" spans="1:11" s="11" customFormat="1" ht="19.5" customHeight="1">
      <c r="A13" s="9">
        <v>9</v>
      </c>
      <c r="B13" s="13" t="s">
        <v>10</v>
      </c>
      <c r="C13" s="28">
        <v>1148.4</v>
      </c>
      <c r="D13" s="70">
        <v>1081.6</v>
      </c>
      <c r="E13" s="90">
        <v>9080</v>
      </c>
      <c r="F13" s="91">
        <v>8480</v>
      </c>
      <c r="G13" s="22">
        <v>1.6559</v>
      </c>
      <c r="H13" s="23">
        <v>1.6551</v>
      </c>
      <c r="I13" s="51">
        <v>4.033</v>
      </c>
      <c r="J13" s="52">
        <v>3.993</v>
      </c>
      <c r="K13" s="64">
        <v>475.63</v>
      </c>
    </row>
    <row r="14" spans="1:11" s="11" customFormat="1" ht="19.5" customHeight="1">
      <c r="A14" s="9">
        <v>10</v>
      </c>
      <c r="B14" s="13" t="s">
        <v>5</v>
      </c>
      <c r="C14" s="28">
        <v>1147.4</v>
      </c>
      <c r="D14" s="70">
        <v>1080.6</v>
      </c>
      <c r="E14" s="90">
        <v>9070</v>
      </c>
      <c r="F14" s="91">
        <v>8470</v>
      </c>
      <c r="G14" s="22">
        <v>1.6612</v>
      </c>
      <c r="H14" s="23">
        <v>1.6604</v>
      </c>
      <c r="I14" s="51">
        <v>4.031</v>
      </c>
      <c r="J14" s="52">
        <v>3.991</v>
      </c>
      <c r="K14" s="64">
        <v>475.62</v>
      </c>
    </row>
    <row r="15" spans="1:11" s="11" customFormat="1" ht="19.5" customHeight="1">
      <c r="A15" s="9">
        <v>11</v>
      </c>
      <c r="B15" s="13" t="s">
        <v>6</v>
      </c>
      <c r="C15" s="28">
        <v>1159.2</v>
      </c>
      <c r="D15" s="70">
        <v>1091.8</v>
      </c>
      <c r="E15" s="90">
        <v>9080</v>
      </c>
      <c r="F15" s="91">
        <v>8480</v>
      </c>
      <c r="G15" s="22">
        <v>1.6649</v>
      </c>
      <c r="H15" s="23">
        <v>1.6641</v>
      </c>
      <c r="I15" s="51">
        <v>4.028</v>
      </c>
      <c r="J15" s="52">
        <v>3.988</v>
      </c>
      <c r="K15" s="64">
        <v>482.63</v>
      </c>
    </row>
    <row r="16" spans="1:11" s="11" customFormat="1" ht="19.5" customHeight="1">
      <c r="A16" s="38">
        <v>12</v>
      </c>
      <c r="B16" s="147" t="s">
        <v>7</v>
      </c>
      <c r="C16" s="83"/>
      <c r="D16" s="84"/>
      <c r="E16" s="41"/>
      <c r="F16" s="88"/>
      <c r="G16" s="71"/>
      <c r="H16" s="72"/>
      <c r="I16" s="73"/>
      <c r="J16" s="74"/>
      <c r="K16" s="75"/>
    </row>
    <row r="17" spans="1:11" s="11" customFormat="1" ht="19.5" customHeight="1">
      <c r="A17" s="38">
        <v>13</v>
      </c>
      <c r="B17" s="147" t="s">
        <v>1</v>
      </c>
      <c r="C17" s="83"/>
      <c r="D17" s="84"/>
      <c r="E17" s="41"/>
      <c r="F17" s="88"/>
      <c r="G17" s="76"/>
      <c r="H17" s="77"/>
      <c r="I17" s="39"/>
      <c r="J17" s="40"/>
      <c r="K17" s="78"/>
    </row>
    <row r="18" spans="1:11" s="11" customFormat="1" ht="19.5" customHeight="1">
      <c r="A18" s="9">
        <v>14</v>
      </c>
      <c r="B18" s="148" t="s">
        <v>8</v>
      </c>
      <c r="C18" s="28">
        <v>1157.7</v>
      </c>
      <c r="D18" s="70">
        <v>1090.3</v>
      </c>
      <c r="E18" s="90">
        <v>9070</v>
      </c>
      <c r="F18" s="91">
        <v>8470</v>
      </c>
      <c r="G18" s="22">
        <v>1.6631</v>
      </c>
      <c r="H18" s="23">
        <v>1.6623</v>
      </c>
      <c r="I18" s="51">
        <v>4.029</v>
      </c>
      <c r="J18" s="52">
        <v>3.989</v>
      </c>
      <c r="K18" s="64">
        <v>482.1</v>
      </c>
    </row>
    <row r="19" spans="1:11" s="11" customFormat="1" ht="19.5" customHeight="1">
      <c r="A19" s="9">
        <v>15</v>
      </c>
      <c r="B19" s="13" t="s">
        <v>9</v>
      </c>
      <c r="C19" s="28">
        <v>1157.7</v>
      </c>
      <c r="D19" s="70">
        <v>1090.3</v>
      </c>
      <c r="E19" s="90">
        <v>9050</v>
      </c>
      <c r="F19" s="91">
        <v>8450</v>
      </c>
      <c r="G19" s="22">
        <v>1.6692</v>
      </c>
      <c r="H19" s="23">
        <v>1.6684</v>
      </c>
      <c r="I19" s="51">
        <v>4.034</v>
      </c>
      <c r="J19" s="52">
        <v>3.994</v>
      </c>
      <c r="K19" s="64">
        <v>480.51</v>
      </c>
    </row>
    <row r="20" spans="1:11" s="11" customFormat="1" ht="19.5" customHeight="1">
      <c r="A20" s="9">
        <v>16</v>
      </c>
      <c r="B20" s="13" t="s">
        <v>10</v>
      </c>
      <c r="C20" s="28">
        <v>1165.4</v>
      </c>
      <c r="D20" s="70">
        <v>1097.6</v>
      </c>
      <c r="E20" s="90">
        <v>9080</v>
      </c>
      <c r="F20" s="91">
        <v>8480</v>
      </c>
      <c r="G20" s="22">
        <v>1.6674</v>
      </c>
      <c r="H20" s="23">
        <v>1.6666</v>
      </c>
      <c r="I20" s="51">
        <v>4.038</v>
      </c>
      <c r="J20" s="52">
        <v>3.998</v>
      </c>
      <c r="K20" s="64">
        <v>484.56</v>
      </c>
    </row>
    <row r="21" spans="1:11" s="11" customFormat="1" ht="19.5" customHeight="1">
      <c r="A21" s="9">
        <v>17</v>
      </c>
      <c r="B21" s="13" t="s">
        <v>5</v>
      </c>
      <c r="C21" s="28">
        <v>1173.1</v>
      </c>
      <c r="D21" s="70">
        <v>1104.9</v>
      </c>
      <c r="E21" s="90">
        <v>9080</v>
      </c>
      <c r="F21" s="91">
        <v>8480</v>
      </c>
      <c r="G21" s="22">
        <v>1.6757</v>
      </c>
      <c r="H21" s="23">
        <v>1.6749</v>
      </c>
      <c r="I21" s="51">
        <v>4.039</v>
      </c>
      <c r="J21" s="52">
        <v>3.999</v>
      </c>
      <c r="K21" s="64">
        <v>484.01</v>
      </c>
    </row>
    <row r="22" spans="1:11" s="11" customFormat="1" ht="19.5" customHeight="1">
      <c r="A22" s="9">
        <v>18</v>
      </c>
      <c r="B22" s="13" t="s">
        <v>6</v>
      </c>
      <c r="C22" s="28">
        <v>1161.8</v>
      </c>
      <c r="D22" s="70">
        <v>1094.2</v>
      </c>
      <c r="E22" s="90">
        <v>9070</v>
      </c>
      <c r="F22" s="91">
        <v>8470</v>
      </c>
      <c r="G22" s="22">
        <v>1.672</v>
      </c>
      <c r="H22" s="23">
        <v>1.6712</v>
      </c>
      <c r="I22" s="51">
        <v>4.039</v>
      </c>
      <c r="J22" s="52">
        <v>3.999</v>
      </c>
      <c r="K22" s="64">
        <v>485.37</v>
      </c>
    </row>
    <row r="23" spans="1:11" s="11" customFormat="1" ht="19.5" customHeight="1">
      <c r="A23" s="38">
        <v>19</v>
      </c>
      <c r="B23" s="147" t="s">
        <v>7</v>
      </c>
      <c r="C23" s="83"/>
      <c r="D23" s="84"/>
      <c r="E23" s="41"/>
      <c r="F23" s="88"/>
      <c r="G23" s="71"/>
      <c r="H23" s="72"/>
      <c r="I23" s="73"/>
      <c r="J23" s="74"/>
      <c r="K23" s="75"/>
    </row>
    <row r="24" spans="1:11" s="11" customFormat="1" ht="19.5" customHeight="1">
      <c r="A24" s="38">
        <v>20</v>
      </c>
      <c r="B24" s="147" t="s">
        <v>1</v>
      </c>
      <c r="C24" s="83"/>
      <c r="D24" s="84"/>
      <c r="E24" s="41"/>
      <c r="F24" s="88"/>
      <c r="G24" s="76"/>
      <c r="H24" s="77"/>
      <c r="I24" s="39"/>
      <c r="J24" s="40"/>
      <c r="K24" s="78"/>
    </row>
    <row r="25" spans="1:11" s="11" customFormat="1" ht="19.5" customHeight="1">
      <c r="A25" s="9">
        <v>21</v>
      </c>
      <c r="B25" s="148" t="s">
        <v>8</v>
      </c>
      <c r="C25" s="28">
        <v>1159.7</v>
      </c>
      <c r="D25" s="70">
        <v>1092.3</v>
      </c>
      <c r="E25" s="90">
        <v>9060</v>
      </c>
      <c r="F25" s="91">
        <v>8460</v>
      </c>
      <c r="G25" s="22">
        <v>1.6652</v>
      </c>
      <c r="H25" s="23">
        <v>1.6644</v>
      </c>
      <c r="I25" s="51">
        <v>4.041</v>
      </c>
      <c r="J25" s="52">
        <v>4.001</v>
      </c>
      <c r="K25" s="64">
        <v>482.21</v>
      </c>
    </row>
    <row r="26" spans="1:11" s="11" customFormat="1" ht="19.5" customHeight="1">
      <c r="A26" s="9">
        <v>22</v>
      </c>
      <c r="B26" s="13" t="s">
        <v>9</v>
      </c>
      <c r="C26" s="28">
        <v>1153.6</v>
      </c>
      <c r="D26" s="70">
        <v>1086.4</v>
      </c>
      <c r="E26" s="90">
        <v>9000</v>
      </c>
      <c r="F26" s="91">
        <v>8400</v>
      </c>
      <c r="G26" s="22">
        <v>1.6638</v>
      </c>
      <c r="H26" s="23">
        <v>1.663</v>
      </c>
      <c r="I26" s="51">
        <v>4.042</v>
      </c>
      <c r="J26" s="52">
        <v>4.002</v>
      </c>
      <c r="K26" s="64">
        <v>480.55</v>
      </c>
    </row>
    <row r="27" spans="1:11" s="11" customFormat="1" ht="19.5" customHeight="1">
      <c r="A27" s="9">
        <v>23</v>
      </c>
      <c r="B27" s="13" t="s">
        <v>10</v>
      </c>
      <c r="C27" s="28">
        <v>1154.6</v>
      </c>
      <c r="D27" s="70">
        <v>1087.4</v>
      </c>
      <c r="E27" s="90">
        <v>9010</v>
      </c>
      <c r="F27" s="91">
        <v>8410</v>
      </c>
      <c r="G27" s="22">
        <v>1.6602</v>
      </c>
      <c r="H27" s="23">
        <v>1.6594</v>
      </c>
      <c r="I27" s="51">
        <v>4.042</v>
      </c>
      <c r="J27" s="52">
        <v>4.002</v>
      </c>
      <c r="K27" s="64">
        <v>481.78</v>
      </c>
    </row>
    <row r="28" spans="1:11" s="11" customFormat="1" ht="19.5" customHeight="1">
      <c r="A28" s="9">
        <v>24</v>
      </c>
      <c r="B28" s="13" t="s">
        <v>5</v>
      </c>
      <c r="C28" s="28">
        <v>1155.6</v>
      </c>
      <c r="D28" s="70">
        <v>1088.4</v>
      </c>
      <c r="E28" s="90">
        <v>9010</v>
      </c>
      <c r="F28" s="91">
        <v>8410</v>
      </c>
      <c r="G28" s="22">
        <v>1.6593</v>
      </c>
      <c r="H28" s="23">
        <v>1.6585</v>
      </c>
      <c r="I28" s="190" t="s">
        <v>73</v>
      </c>
      <c r="J28" s="191"/>
      <c r="K28" s="64">
        <v>482.69</v>
      </c>
    </row>
    <row r="29" spans="1:11" s="11" customFormat="1" ht="19.5" customHeight="1">
      <c r="A29" s="9">
        <v>25</v>
      </c>
      <c r="B29" s="13" t="s">
        <v>6</v>
      </c>
      <c r="C29" s="28">
        <v>1148.4</v>
      </c>
      <c r="D29" s="70">
        <v>1081.6</v>
      </c>
      <c r="E29" s="90">
        <v>9020</v>
      </c>
      <c r="F29" s="91">
        <v>8420</v>
      </c>
      <c r="G29" s="22">
        <v>1.6581</v>
      </c>
      <c r="H29" s="23">
        <v>1.6573</v>
      </c>
      <c r="I29" s="190" t="s">
        <v>74</v>
      </c>
      <c r="J29" s="191"/>
      <c r="K29" s="64">
        <v>480.37</v>
      </c>
    </row>
    <row r="30" spans="1:11" s="11" customFormat="1" ht="19.5" customHeight="1">
      <c r="A30" s="38">
        <v>26</v>
      </c>
      <c r="B30" s="147" t="s">
        <v>7</v>
      </c>
      <c r="C30" s="83"/>
      <c r="D30" s="84"/>
      <c r="E30" s="41"/>
      <c r="F30" s="88"/>
      <c r="G30" s="71"/>
      <c r="H30" s="72"/>
      <c r="I30" s="73"/>
      <c r="J30" s="74"/>
      <c r="K30" s="75"/>
    </row>
    <row r="31" spans="1:11" s="11" customFormat="1" ht="19.5" customHeight="1">
      <c r="A31" s="38">
        <v>27</v>
      </c>
      <c r="B31" s="147" t="s">
        <v>1</v>
      </c>
      <c r="C31" s="83"/>
      <c r="D31" s="84"/>
      <c r="E31" s="41"/>
      <c r="F31" s="88"/>
      <c r="G31" s="76"/>
      <c r="H31" s="77"/>
      <c r="I31" s="39"/>
      <c r="J31" s="40"/>
      <c r="K31" s="78"/>
    </row>
    <row r="32" spans="1:11" s="11" customFormat="1" ht="19.5" customHeight="1">
      <c r="A32" s="9">
        <v>28</v>
      </c>
      <c r="B32" s="148" t="s">
        <v>8</v>
      </c>
      <c r="C32" s="28">
        <v>1145.3</v>
      </c>
      <c r="D32" s="70">
        <v>1078.7</v>
      </c>
      <c r="E32" s="90">
        <v>9010</v>
      </c>
      <c r="F32" s="91">
        <v>8410</v>
      </c>
      <c r="G32" s="36">
        <v>1.6614</v>
      </c>
      <c r="H32" s="30">
        <v>1.6606</v>
      </c>
      <c r="I32" s="12">
        <v>4.044</v>
      </c>
      <c r="J32" s="21">
        <v>4.004</v>
      </c>
      <c r="K32" s="64">
        <v>479.67</v>
      </c>
    </row>
    <row r="33" spans="1:11" s="11" customFormat="1" ht="19.5" customHeight="1">
      <c r="A33" s="9">
        <v>29</v>
      </c>
      <c r="B33" s="13" t="s">
        <v>9</v>
      </c>
      <c r="C33" s="28">
        <v>1147.4</v>
      </c>
      <c r="D33" s="70">
        <v>1080.6</v>
      </c>
      <c r="E33" s="90">
        <v>9000</v>
      </c>
      <c r="F33" s="91">
        <v>8400</v>
      </c>
      <c r="G33" s="29">
        <v>1.6546</v>
      </c>
      <c r="H33" s="42">
        <v>1.6538</v>
      </c>
      <c r="I33" s="51">
        <v>4.047</v>
      </c>
      <c r="J33" s="52">
        <v>4.007</v>
      </c>
      <c r="K33" s="63">
        <v>480.55</v>
      </c>
    </row>
    <row r="34" spans="1:11" s="11" customFormat="1" ht="19.5" customHeight="1">
      <c r="A34" s="9">
        <v>30</v>
      </c>
      <c r="B34" s="13" t="s">
        <v>10</v>
      </c>
      <c r="C34" s="28">
        <v>1141.2</v>
      </c>
      <c r="D34" s="70">
        <v>1074.8</v>
      </c>
      <c r="E34" s="90">
        <v>9000</v>
      </c>
      <c r="F34" s="91">
        <v>8400</v>
      </c>
      <c r="G34" s="29">
        <v>1.636</v>
      </c>
      <c r="H34" s="42">
        <v>1.6352</v>
      </c>
      <c r="I34" s="51">
        <v>4.05</v>
      </c>
      <c r="J34" s="52">
        <v>4.01</v>
      </c>
      <c r="K34" s="63">
        <v>481.96</v>
      </c>
    </row>
    <row r="35" spans="1:11" s="11" customFormat="1" ht="19.5" customHeight="1" thickBot="1">
      <c r="A35" s="9">
        <v>31</v>
      </c>
      <c r="B35" s="13" t="s">
        <v>5</v>
      </c>
      <c r="C35" s="85">
        <v>1133.1</v>
      </c>
      <c r="D35" s="87">
        <v>1067.1</v>
      </c>
      <c r="E35" s="90">
        <v>9010</v>
      </c>
      <c r="F35" s="91">
        <v>8410</v>
      </c>
      <c r="G35" s="29">
        <v>1.6287</v>
      </c>
      <c r="H35" s="42">
        <v>1.6279</v>
      </c>
      <c r="I35" s="51">
        <v>4.054</v>
      </c>
      <c r="J35" s="52">
        <v>4.014</v>
      </c>
      <c r="K35" s="63">
        <v>482.08</v>
      </c>
    </row>
    <row r="36" spans="1:11" ht="19.5" customHeight="1">
      <c r="A36" s="180" t="s">
        <v>48</v>
      </c>
      <c r="B36" s="181"/>
      <c r="C36" s="53">
        <f>MAX(C5:C35)</f>
        <v>1173.1</v>
      </c>
      <c r="D36" s="54">
        <f aca="true" t="shared" si="0" ref="D36:K36">MAX(D5:D35)</f>
        <v>1104.9</v>
      </c>
      <c r="E36" s="92">
        <f t="shared" si="0"/>
        <v>9090</v>
      </c>
      <c r="F36" s="93">
        <f t="shared" si="0"/>
        <v>8490</v>
      </c>
      <c r="G36" s="48">
        <f t="shared" si="0"/>
        <v>1.6757</v>
      </c>
      <c r="H36" s="25">
        <f t="shared" si="0"/>
        <v>1.6749</v>
      </c>
      <c r="I36" s="48">
        <f t="shared" si="0"/>
        <v>4.054</v>
      </c>
      <c r="J36" s="25">
        <f t="shared" si="0"/>
        <v>4.014</v>
      </c>
      <c r="K36" s="66">
        <f t="shared" si="0"/>
        <v>485.37</v>
      </c>
    </row>
    <row r="37" spans="1:11" ht="19.5" customHeight="1">
      <c r="A37" s="182" t="s">
        <v>49</v>
      </c>
      <c r="B37" s="183"/>
      <c r="C37" s="55">
        <f>MIN(C5:C35)</f>
        <v>1133.1</v>
      </c>
      <c r="D37" s="56">
        <f aca="true" t="shared" si="1" ref="D37:K37">MIN(D5:D35)</f>
        <v>1067.1</v>
      </c>
      <c r="E37" s="94">
        <f t="shared" si="1"/>
        <v>9000</v>
      </c>
      <c r="F37" s="91">
        <f t="shared" si="1"/>
        <v>8400</v>
      </c>
      <c r="G37" s="49">
        <f t="shared" si="1"/>
        <v>1.6287</v>
      </c>
      <c r="H37" s="26">
        <f t="shared" si="1"/>
        <v>1.6279</v>
      </c>
      <c r="I37" s="49">
        <f t="shared" si="1"/>
        <v>4.028</v>
      </c>
      <c r="J37" s="26">
        <f t="shared" si="1"/>
        <v>3.988</v>
      </c>
      <c r="K37" s="67">
        <f t="shared" si="1"/>
        <v>472.74</v>
      </c>
    </row>
    <row r="38" spans="1:11" ht="19.5" customHeight="1" thickBot="1">
      <c r="A38" s="166" t="s">
        <v>50</v>
      </c>
      <c r="B38" s="167"/>
      <c r="C38" s="57">
        <f>AVERAGE(C5:C35)</f>
        <v>1153.5136363636364</v>
      </c>
      <c r="D38" s="58">
        <f aca="true" t="shared" si="2" ref="D38:J38">AVERAGE(D5:D35)</f>
        <v>1086.404545454545</v>
      </c>
      <c r="E38" s="95">
        <f t="shared" si="2"/>
        <v>9052.173913043478</v>
      </c>
      <c r="F38" s="96">
        <f t="shared" si="2"/>
        <v>8452.173913043478</v>
      </c>
      <c r="G38" s="50">
        <f t="shared" si="2"/>
        <v>1.6591000000000002</v>
      </c>
      <c r="H38" s="27">
        <f t="shared" si="2"/>
        <v>1.6582999999999997</v>
      </c>
      <c r="I38" s="50">
        <f>AVERAGE(I5:I35)</f>
        <v>4.037421052631579</v>
      </c>
      <c r="J38" s="27">
        <f t="shared" si="2"/>
        <v>3.997421052631579</v>
      </c>
      <c r="K38" s="68">
        <f>AVERAGE(K5:K35)</f>
        <v>479.6521739130435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21">
    <mergeCell ref="I2:J2"/>
    <mergeCell ref="I3:J3"/>
    <mergeCell ref="A1:B1"/>
    <mergeCell ref="A2:B3"/>
    <mergeCell ref="C2:D2"/>
    <mergeCell ref="C3:D3"/>
    <mergeCell ref="A38:B38"/>
    <mergeCell ref="E2:F2"/>
    <mergeCell ref="G3:H3"/>
    <mergeCell ref="E3:F3"/>
    <mergeCell ref="A36:B36"/>
    <mergeCell ref="A37:B37"/>
    <mergeCell ref="G2:H2"/>
    <mergeCell ref="G11:H11"/>
    <mergeCell ref="G12:H12"/>
    <mergeCell ref="I28:J28"/>
    <mergeCell ref="I29:J29"/>
    <mergeCell ref="E9:F9"/>
    <mergeCell ref="C5:D5"/>
    <mergeCell ref="I11:J11"/>
    <mergeCell ref="I12:J12"/>
  </mergeCells>
  <printOptions/>
  <pageMargins left="0.3937007874015748" right="0.31496062992125984" top="0.3937007874015748" bottom="0.1968503937007874" header="0.5118110236220472" footer="0.2755905511811024"/>
  <pageSetup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55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52">
        <v>1</v>
      </c>
      <c r="B5" s="153" t="s">
        <v>6</v>
      </c>
      <c r="C5" s="85">
        <v>1129</v>
      </c>
      <c r="D5" s="86">
        <v>1063.4</v>
      </c>
      <c r="E5" s="139">
        <v>8990</v>
      </c>
      <c r="F5" s="140">
        <v>8390</v>
      </c>
      <c r="G5" s="29">
        <v>1.6194</v>
      </c>
      <c r="H5" s="42">
        <v>1.6186</v>
      </c>
      <c r="I5" s="51">
        <v>4.054</v>
      </c>
      <c r="J5" s="52">
        <v>4.014</v>
      </c>
      <c r="K5" s="63">
        <v>479.46</v>
      </c>
    </row>
    <row r="6" spans="1:11" s="11" customFormat="1" ht="19.5" customHeight="1">
      <c r="A6" s="38">
        <v>2</v>
      </c>
      <c r="B6" s="147" t="s">
        <v>7</v>
      </c>
      <c r="C6" s="83"/>
      <c r="D6" s="84"/>
      <c r="E6" s="41"/>
      <c r="F6" s="88"/>
      <c r="G6" s="71"/>
      <c r="H6" s="72"/>
      <c r="I6" s="190" t="s">
        <v>77</v>
      </c>
      <c r="J6" s="191"/>
      <c r="K6" s="75"/>
    </row>
    <row r="7" spans="1:11" s="11" customFormat="1" ht="19.5" customHeight="1">
      <c r="A7" s="38">
        <v>3</v>
      </c>
      <c r="B7" s="147" t="s">
        <v>1</v>
      </c>
      <c r="C7" s="83"/>
      <c r="D7" s="84"/>
      <c r="E7" s="41"/>
      <c r="F7" s="88"/>
      <c r="G7" s="76"/>
      <c r="H7" s="77"/>
      <c r="I7" s="39"/>
      <c r="J7" s="40"/>
      <c r="K7" s="78"/>
    </row>
    <row r="8" spans="1:11" s="11" customFormat="1" ht="19.5" customHeight="1">
      <c r="A8" s="9">
        <v>4</v>
      </c>
      <c r="B8" s="148" t="s">
        <v>8</v>
      </c>
      <c r="C8" s="28">
        <v>1118</v>
      </c>
      <c r="D8" s="70">
        <v>1053</v>
      </c>
      <c r="E8" s="90">
        <v>8970</v>
      </c>
      <c r="F8" s="91">
        <v>8370</v>
      </c>
      <c r="G8" s="22">
        <v>1.611</v>
      </c>
      <c r="H8" s="23">
        <v>1.6102</v>
      </c>
      <c r="I8" s="51">
        <v>4.052</v>
      </c>
      <c r="J8" s="52">
        <v>4.012</v>
      </c>
      <c r="K8" s="64">
        <v>476.9</v>
      </c>
    </row>
    <row r="9" spans="1:11" s="11" customFormat="1" ht="19.5" customHeight="1">
      <c r="A9" s="9">
        <v>5</v>
      </c>
      <c r="B9" s="13" t="s">
        <v>9</v>
      </c>
      <c r="C9" s="28">
        <v>1120.3</v>
      </c>
      <c r="D9" s="70">
        <v>1055.1</v>
      </c>
      <c r="E9" s="90">
        <v>8950</v>
      </c>
      <c r="F9" s="91">
        <v>8350</v>
      </c>
      <c r="G9" s="22">
        <v>1.6087</v>
      </c>
      <c r="H9" s="23">
        <v>1.6079</v>
      </c>
      <c r="I9" s="51">
        <v>4.054</v>
      </c>
      <c r="J9" s="52">
        <v>4.014</v>
      </c>
      <c r="K9" s="64">
        <v>474.55</v>
      </c>
    </row>
    <row r="10" spans="1:11" s="11" customFormat="1" ht="19.5" customHeight="1">
      <c r="A10" s="9">
        <v>6</v>
      </c>
      <c r="B10" s="13" t="s">
        <v>10</v>
      </c>
      <c r="C10" s="28">
        <v>1119</v>
      </c>
      <c r="D10" s="70">
        <v>1054</v>
      </c>
      <c r="E10" s="90">
        <v>8940</v>
      </c>
      <c r="F10" s="91">
        <v>8340</v>
      </c>
      <c r="G10" s="22">
        <v>1.6097</v>
      </c>
      <c r="H10" s="23">
        <v>1.6089</v>
      </c>
      <c r="I10" s="51">
        <v>4.054</v>
      </c>
      <c r="J10" s="52">
        <v>4.014</v>
      </c>
      <c r="K10" s="64">
        <v>475.03</v>
      </c>
    </row>
    <row r="11" spans="1:11" s="11" customFormat="1" ht="19.5" customHeight="1">
      <c r="A11" s="9">
        <v>7</v>
      </c>
      <c r="B11" s="13" t="s">
        <v>5</v>
      </c>
      <c r="C11" s="28">
        <v>1116.5</v>
      </c>
      <c r="D11" s="70">
        <v>1051.5</v>
      </c>
      <c r="E11" s="90">
        <v>8940</v>
      </c>
      <c r="F11" s="91">
        <v>8340</v>
      </c>
      <c r="G11" s="22">
        <v>1.5927</v>
      </c>
      <c r="H11" s="23">
        <v>1.5919</v>
      </c>
      <c r="I11" s="51">
        <v>4.053</v>
      </c>
      <c r="J11" s="52">
        <v>4.013</v>
      </c>
      <c r="K11" s="64">
        <v>472.89</v>
      </c>
    </row>
    <row r="12" spans="1:11" s="11" customFormat="1" ht="19.5" customHeight="1">
      <c r="A12" s="9">
        <v>8</v>
      </c>
      <c r="B12" s="13" t="s">
        <v>6</v>
      </c>
      <c r="C12" s="28">
        <v>1119.5</v>
      </c>
      <c r="D12" s="70">
        <v>1054.3</v>
      </c>
      <c r="E12" s="90">
        <v>8950</v>
      </c>
      <c r="F12" s="91">
        <v>8350</v>
      </c>
      <c r="G12" s="22">
        <v>1.5762</v>
      </c>
      <c r="H12" s="23">
        <v>1.5754</v>
      </c>
      <c r="I12" s="51">
        <v>4.05</v>
      </c>
      <c r="J12" s="52">
        <v>4.01</v>
      </c>
      <c r="K12" s="64">
        <v>473.25</v>
      </c>
    </row>
    <row r="13" spans="1:11" s="11" customFormat="1" ht="19.5" customHeight="1">
      <c r="A13" s="38">
        <v>9</v>
      </c>
      <c r="B13" s="147" t="s">
        <v>7</v>
      </c>
      <c r="C13" s="83"/>
      <c r="D13" s="84"/>
      <c r="E13" s="41"/>
      <c r="F13" s="88"/>
      <c r="G13" s="71"/>
      <c r="H13" s="72"/>
      <c r="I13" s="73"/>
      <c r="J13" s="74"/>
      <c r="K13" s="75"/>
    </row>
    <row r="14" spans="1:11" s="11" customFormat="1" ht="19.5" customHeight="1">
      <c r="A14" s="38">
        <v>10</v>
      </c>
      <c r="B14" s="147" t="s">
        <v>1</v>
      </c>
      <c r="C14" s="83"/>
      <c r="D14" s="84"/>
      <c r="E14" s="41"/>
      <c r="F14" s="88"/>
      <c r="G14" s="76"/>
      <c r="H14" s="77"/>
      <c r="I14" s="39"/>
      <c r="J14" s="40"/>
      <c r="K14" s="78"/>
    </row>
    <row r="15" spans="1:11" s="11" customFormat="1" ht="19.5" customHeight="1">
      <c r="A15" s="9">
        <v>11</v>
      </c>
      <c r="B15" s="148" t="s">
        <v>8</v>
      </c>
      <c r="C15" s="28">
        <v>1114.5</v>
      </c>
      <c r="D15" s="70">
        <v>1049.7</v>
      </c>
      <c r="E15" s="90">
        <v>8940</v>
      </c>
      <c r="F15" s="91">
        <v>8340</v>
      </c>
      <c r="G15" s="22">
        <v>1.5805</v>
      </c>
      <c r="H15" s="23">
        <v>1.5797</v>
      </c>
      <c r="I15" s="51">
        <v>4.05</v>
      </c>
      <c r="J15" s="52">
        <v>4.01</v>
      </c>
      <c r="K15" s="64">
        <v>470.19</v>
      </c>
    </row>
    <row r="16" spans="1:11" s="11" customFormat="1" ht="19.5" customHeight="1">
      <c r="A16" s="9">
        <v>12</v>
      </c>
      <c r="B16" s="13" t="s">
        <v>9</v>
      </c>
      <c r="C16" s="28">
        <v>1120.6</v>
      </c>
      <c r="D16" s="70">
        <v>1055.4</v>
      </c>
      <c r="E16" s="90">
        <v>8940</v>
      </c>
      <c r="F16" s="91">
        <v>8340</v>
      </c>
      <c r="G16" s="22">
        <v>1.587</v>
      </c>
      <c r="H16" s="23">
        <v>1.5862</v>
      </c>
      <c r="I16" s="51">
        <v>4.055</v>
      </c>
      <c r="J16" s="52">
        <v>4.015</v>
      </c>
      <c r="K16" s="64">
        <v>471</v>
      </c>
    </row>
    <row r="17" spans="1:11" s="11" customFormat="1" ht="19.5" customHeight="1">
      <c r="A17" s="9">
        <v>13</v>
      </c>
      <c r="B17" s="13" t="s">
        <v>10</v>
      </c>
      <c r="C17" s="28">
        <v>1125</v>
      </c>
      <c r="D17" s="70">
        <v>1059.6</v>
      </c>
      <c r="E17" s="90">
        <v>8940</v>
      </c>
      <c r="F17" s="91">
        <v>8340</v>
      </c>
      <c r="G17" s="22">
        <v>1.5864</v>
      </c>
      <c r="H17" s="23">
        <v>1.5856</v>
      </c>
      <c r="I17" s="51">
        <v>4.058</v>
      </c>
      <c r="J17" s="52">
        <v>4.018</v>
      </c>
      <c r="K17" s="64">
        <v>473.77</v>
      </c>
    </row>
    <row r="18" spans="1:11" s="11" customFormat="1" ht="19.5" customHeight="1">
      <c r="A18" s="9">
        <v>14</v>
      </c>
      <c r="B18" s="13" t="s">
        <v>5</v>
      </c>
      <c r="C18" s="28">
        <v>1117.5</v>
      </c>
      <c r="D18" s="70">
        <v>1052.5</v>
      </c>
      <c r="E18" s="90">
        <v>8940</v>
      </c>
      <c r="F18" s="91">
        <v>8340</v>
      </c>
      <c r="G18" s="22">
        <v>1.5842</v>
      </c>
      <c r="H18" s="23">
        <v>1.5834</v>
      </c>
      <c r="I18" s="51">
        <v>4.067</v>
      </c>
      <c r="J18" s="52">
        <v>4.027</v>
      </c>
      <c r="K18" s="64">
        <v>472.72</v>
      </c>
    </row>
    <row r="19" spans="1:11" s="11" customFormat="1" ht="19.5" customHeight="1">
      <c r="A19" s="9">
        <v>15</v>
      </c>
      <c r="B19" s="13" t="s">
        <v>6</v>
      </c>
      <c r="C19" s="28">
        <v>1117.5</v>
      </c>
      <c r="D19" s="70">
        <v>1052.5</v>
      </c>
      <c r="E19" s="90">
        <v>8940</v>
      </c>
      <c r="F19" s="91">
        <v>8340</v>
      </c>
      <c r="G19" s="22">
        <v>1.5776</v>
      </c>
      <c r="H19" s="23">
        <v>1.5768</v>
      </c>
      <c r="I19" s="51">
        <v>4.07</v>
      </c>
      <c r="J19" s="52">
        <v>4.03</v>
      </c>
      <c r="K19" s="64">
        <v>472.56</v>
      </c>
    </row>
    <row r="20" spans="1:11" s="11" customFormat="1" ht="19.5" customHeight="1">
      <c r="A20" s="38">
        <v>16</v>
      </c>
      <c r="B20" s="147" t="s">
        <v>7</v>
      </c>
      <c r="C20" s="83"/>
      <c r="D20" s="84"/>
      <c r="E20" s="41"/>
      <c r="F20" s="88"/>
      <c r="G20" s="71"/>
      <c r="H20" s="72"/>
      <c r="I20" s="73"/>
      <c r="J20" s="74"/>
      <c r="K20" s="75"/>
    </row>
    <row r="21" spans="1:11" s="11" customFormat="1" ht="19.5" customHeight="1">
      <c r="A21" s="38">
        <v>17</v>
      </c>
      <c r="B21" s="147" t="s">
        <v>1</v>
      </c>
      <c r="C21" s="83"/>
      <c r="D21" s="84"/>
      <c r="E21" s="41"/>
      <c r="F21" s="88"/>
      <c r="G21" s="76"/>
      <c r="H21" s="77"/>
      <c r="I21" s="39"/>
      <c r="J21" s="40"/>
      <c r="K21" s="78"/>
    </row>
    <row r="22" spans="1:11" s="11" customFormat="1" ht="19.5" customHeight="1">
      <c r="A22" s="9">
        <v>18</v>
      </c>
      <c r="B22" s="148" t="s">
        <v>8</v>
      </c>
      <c r="C22" s="28">
        <v>1121.4</v>
      </c>
      <c r="D22" s="70">
        <v>1056.2</v>
      </c>
      <c r="E22" s="90">
        <v>8950</v>
      </c>
      <c r="F22" s="91">
        <v>8350</v>
      </c>
      <c r="G22" s="22">
        <v>1.5912</v>
      </c>
      <c r="H22" s="23">
        <v>1.5904</v>
      </c>
      <c r="I22" s="51">
        <v>4.074</v>
      </c>
      <c r="J22" s="52">
        <v>4.034</v>
      </c>
      <c r="K22" s="64">
        <v>472.46</v>
      </c>
    </row>
    <row r="23" spans="1:11" s="11" customFormat="1" ht="19.5" customHeight="1">
      <c r="A23" s="9">
        <v>19</v>
      </c>
      <c r="B23" s="13" t="s">
        <v>9</v>
      </c>
      <c r="C23" s="28">
        <v>1125.2</v>
      </c>
      <c r="D23" s="70">
        <v>1059.8</v>
      </c>
      <c r="E23" s="90">
        <v>8960</v>
      </c>
      <c r="F23" s="91">
        <v>8360</v>
      </c>
      <c r="G23" s="22">
        <v>1.5792</v>
      </c>
      <c r="H23" s="23">
        <v>1.5784</v>
      </c>
      <c r="I23" s="51">
        <v>4.076</v>
      </c>
      <c r="J23" s="52">
        <v>4.036</v>
      </c>
      <c r="K23" s="64">
        <v>474.76</v>
      </c>
    </row>
    <row r="24" spans="1:11" s="11" customFormat="1" ht="19.5" customHeight="1">
      <c r="A24" s="9">
        <v>20</v>
      </c>
      <c r="B24" s="13" t="s">
        <v>10</v>
      </c>
      <c r="C24" s="28">
        <v>1117.2</v>
      </c>
      <c r="D24" s="70">
        <v>1052.2</v>
      </c>
      <c r="E24" s="90">
        <v>8950</v>
      </c>
      <c r="F24" s="91">
        <v>8350</v>
      </c>
      <c r="G24" s="22">
        <v>1.5722</v>
      </c>
      <c r="H24" s="23">
        <v>1.5714</v>
      </c>
      <c r="I24" s="51">
        <v>4.079</v>
      </c>
      <c r="J24" s="52">
        <v>4.039</v>
      </c>
      <c r="K24" s="64">
        <v>473.82</v>
      </c>
    </row>
    <row r="25" spans="1:11" s="11" customFormat="1" ht="19.5" customHeight="1">
      <c r="A25" s="9">
        <v>21</v>
      </c>
      <c r="B25" s="13" t="s">
        <v>5</v>
      </c>
      <c r="C25" s="28">
        <v>1112.8</v>
      </c>
      <c r="D25" s="70">
        <v>1048</v>
      </c>
      <c r="E25" s="90">
        <v>8930</v>
      </c>
      <c r="F25" s="91">
        <v>8330</v>
      </c>
      <c r="G25" s="190" t="s">
        <v>76</v>
      </c>
      <c r="H25" s="191"/>
      <c r="I25" s="190" t="s">
        <v>78</v>
      </c>
      <c r="J25" s="191"/>
      <c r="K25" s="64">
        <v>469.94</v>
      </c>
    </row>
    <row r="26" spans="1:11" s="11" customFormat="1" ht="19.5" customHeight="1">
      <c r="A26" s="9">
        <v>22</v>
      </c>
      <c r="B26" s="13" t="s">
        <v>6</v>
      </c>
      <c r="C26" s="28">
        <v>1113.6</v>
      </c>
      <c r="D26" s="70">
        <v>1048.8</v>
      </c>
      <c r="E26" s="190" t="s">
        <v>75</v>
      </c>
      <c r="F26" s="191"/>
      <c r="G26" s="190" t="s">
        <v>75</v>
      </c>
      <c r="H26" s="191"/>
      <c r="I26" s="190" t="s">
        <v>75</v>
      </c>
      <c r="J26" s="191"/>
      <c r="K26" s="157" t="s">
        <v>80</v>
      </c>
    </row>
    <row r="27" spans="1:11" s="11" customFormat="1" ht="19.5" customHeight="1">
      <c r="A27" s="38">
        <v>23</v>
      </c>
      <c r="B27" s="147" t="s">
        <v>7</v>
      </c>
      <c r="C27" s="83"/>
      <c r="D27" s="84"/>
      <c r="E27" s="41"/>
      <c r="F27" s="88"/>
      <c r="G27" s="71"/>
      <c r="H27" s="72"/>
      <c r="I27" s="73"/>
      <c r="J27" s="74"/>
      <c r="K27" s="157" t="s">
        <v>81</v>
      </c>
    </row>
    <row r="28" spans="1:11" s="11" customFormat="1" ht="19.5" customHeight="1">
      <c r="A28" s="38">
        <v>24</v>
      </c>
      <c r="B28" s="147" t="s">
        <v>1</v>
      </c>
      <c r="C28" s="83"/>
      <c r="D28" s="84"/>
      <c r="E28" s="41"/>
      <c r="F28" s="88"/>
      <c r="G28" s="76"/>
      <c r="H28" s="77"/>
      <c r="I28" s="190" t="s">
        <v>79</v>
      </c>
      <c r="J28" s="191"/>
      <c r="K28" s="157" t="s">
        <v>82</v>
      </c>
    </row>
    <row r="29" spans="1:11" s="11" customFormat="1" ht="19.5" customHeight="1">
      <c r="A29" s="9">
        <v>25</v>
      </c>
      <c r="B29" s="148" t="s">
        <v>8</v>
      </c>
      <c r="C29" s="28">
        <v>1112.8</v>
      </c>
      <c r="D29" s="70">
        <v>1048</v>
      </c>
      <c r="E29" s="90">
        <v>8920</v>
      </c>
      <c r="F29" s="91">
        <v>8320</v>
      </c>
      <c r="G29" s="22">
        <v>1.572</v>
      </c>
      <c r="H29" s="23">
        <v>1.5712</v>
      </c>
      <c r="I29" s="51">
        <v>4.082</v>
      </c>
      <c r="J29" s="52">
        <v>4.042</v>
      </c>
      <c r="K29" s="64">
        <v>467.77</v>
      </c>
    </row>
    <row r="30" spans="1:11" s="11" customFormat="1" ht="19.5" customHeight="1">
      <c r="A30" s="9">
        <v>26</v>
      </c>
      <c r="B30" s="13" t="s">
        <v>9</v>
      </c>
      <c r="C30" s="28">
        <v>1116</v>
      </c>
      <c r="D30" s="70">
        <v>1051</v>
      </c>
      <c r="E30" s="90">
        <v>8910</v>
      </c>
      <c r="F30" s="91">
        <v>8310</v>
      </c>
      <c r="G30" s="22">
        <v>1.5654</v>
      </c>
      <c r="H30" s="23">
        <v>1.5646</v>
      </c>
      <c r="I30" s="51">
        <v>4.082</v>
      </c>
      <c r="J30" s="52">
        <v>4.042</v>
      </c>
      <c r="K30" s="64">
        <v>467.63</v>
      </c>
    </row>
    <row r="31" spans="1:11" s="11" customFormat="1" ht="19.5" customHeight="1">
      <c r="A31" s="9">
        <v>27</v>
      </c>
      <c r="B31" s="13" t="s">
        <v>10</v>
      </c>
      <c r="C31" s="28">
        <v>1112.9</v>
      </c>
      <c r="D31" s="70">
        <v>1048.1</v>
      </c>
      <c r="E31" s="90">
        <v>8910</v>
      </c>
      <c r="F31" s="91">
        <v>8310</v>
      </c>
      <c r="G31" s="22">
        <v>1.5705</v>
      </c>
      <c r="H31" s="23">
        <v>1.5697</v>
      </c>
      <c r="I31" s="51">
        <v>4.085</v>
      </c>
      <c r="J31" s="52">
        <v>4.045</v>
      </c>
      <c r="K31" s="64">
        <v>465.29</v>
      </c>
    </row>
    <row r="32" spans="1:11" s="11" customFormat="1" ht="19.5" customHeight="1">
      <c r="A32" s="9">
        <v>28</v>
      </c>
      <c r="B32" s="13" t="s">
        <v>5</v>
      </c>
      <c r="C32" s="28">
        <v>1104.1</v>
      </c>
      <c r="D32" s="70">
        <v>1039.9</v>
      </c>
      <c r="E32" s="90">
        <v>8900</v>
      </c>
      <c r="F32" s="91">
        <v>8300</v>
      </c>
      <c r="G32" s="22">
        <v>1.5853</v>
      </c>
      <c r="H32" s="23">
        <v>1.5845</v>
      </c>
      <c r="I32" s="51">
        <v>4.08</v>
      </c>
      <c r="J32" s="52">
        <v>4.04</v>
      </c>
      <c r="K32" s="64">
        <v>462.37</v>
      </c>
    </row>
    <row r="33" spans="1:11" s="11" customFormat="1" ht="19.5" customHeight="1">
      <c r="A33" s="9">
        <v>29</v>
      </c>
      <c r="B33" s="13" t="s">
        <v>6</v>
      </c>
      <c r="C33" s="28">
        <v>1105.1</v>
      </c>
      <c r="D33" s="70">
        <v>1040.9</v>
      </c>
      <c r="E33" s="90">
        <v>8870</v>
      </c>
      <c r="F33" s="91">
        <v>8270</v>
      </c>
      <c r="G33" s="22">
        <v>1.5733</v>
      </c>
      <c r="H33" s="23">
        <v>1.5725</v>
      </c>
      <c r="I33" s="51">
        <v>4.08</v>
      </c>
      <c r="J33" s="52">
        <v>4.04</v>
      </c>
      <c r="K33" s="64">
        <v>460.04</v>
      </c>
    </row>
    <row r="34" spans="1:11" s="11" customFormat="1" ht="19.5" customHeight="1">
      <c r="A34" s="38">
        <v>30</v>
      </c>
      <c r="B34" s="147" t="s">
        <v>7</v>
      </c>
      <c r="C34" s="83"/>
      <c r="D34" s="84"/>
      <c r="E34" s="41"/>
      <c r="F34" s="88"/>
      <c r="G34" s="71"/>
      <c r="H34" s="72"/>
      <c r="I34" s="73"/>
      <c r="J34" s="74"/>
      <c r="K34" s="75"/>
    </row>
    <row r="35" spans="1:11" s="11" customFormat="1" ht="19.5" customHeight="1" thickBot="1">
      <c r="A35" s="17"/>
      <c r="B35" s="13"/>
      <c r="C35" s="46"/>
      <c r="D35" s="47"/>
      <c r="E35" s="46"/>
      <c r="F35" s="47"/>
      <c r="G35" s="142"/>
      <c r="H35" s="143"/>
      <c r="I35" s="18"/>
      <c r="J35" s="107"/>
      <c r="K35" s="138"/>
    </row>
    <row r="36" spans="1:11" ht="19.5" customHeight="1">
      <c r="A36" s="180" t="s">
        <v>48</v>
      </c>
      <c r="B36" s="181"/>
      <c r="C36" s="53">
        <f>MAX(C5:C35)</f>
        <v>1129</v>
      </c>
      <c r="D36" s="54">
        <f aca="true" t="shared" si="0" ref="D36:K36">MAX(D5:D35)</f>
        <v>1063.4</v>
      </c>
      <c r="E36" s="92">
        <f t="shared" si="0"/>
        <v>8990</v>
      </c>
      <c r="F36" s="93">
        <f t="shared" si="0"/>
        <v>8390</v>
      </c>
      <c r="G36" s="48">
        <f t="shared" si="0"/>
        <v>1.6194</v>
      </c>
      <c r="H36" s="25">
        <f t="shared" si="0"/>
        <v>1.6186</v>
      </c>
      <c r="I36" s="48">
        <f t="shared" si="0"/>
        <v>4.085</v>
      </c>
      <c r="J36" s="25">
        <f t="shared" si="0"/>
        <v>4.045</v>
      </c>
      <c r="K36" s="66">
        <f t="shared" si="0"/>
        <v>479.46</v>
      </c>
    </row>
    <row r="37" spans="1:11" ht="19.5" customHeight="1">
      <c r="A37" s="182" t="s">
        <v>49</v>
      </c>
      <c r="B37" s="183"/>
      <c r="C37" s="55">
        <f>MIN(C5:C35)</f>
        <v>1104.1</v>
      </c>
      <c r="D37" s="56">
        <f aca="true" t="shared" si="1" ref="D37:K37">MIN(D5:D35)</f>
        <v>1039.9</v>
      </c>
      <c r="E37" s="94">
        <f t="shared" si="1"/>
        <v>8870</v>
      </c>
      <c r="F37" s="91">
        <f t="shared" si="1"/>
        <v>8270</v>
      </c>
      <c r="G37" s="49">
        <f t="shared" si="1"/>
        <v>1.5654</v>
      </c>
      <c r="H37" s="26">
        <f t="shared" si="1"/>
        <v>1.5646</v>
      </c>
      <c r="I37" s="49">
        <f t="shared" si="1"/>
        <v>4.05</v>
      </c>
      <c r="J37" s="26">
        <f t="shared" si="1"/>
        <v>4.01</v>
      </c>
      <c r="K37" s="67">
        <f t="shared" si="1"/>
        <v>460.04</v>
      </c>
    </row>
    <row r="38" spans="1:11" ht="19.5" customHeight="1" thickBot="1">
      <c r="A38" s="166" t="s">
        <v>50</v>
      </c>
      <c r="B38" s="167"/>
      <c r="C38" s="57">
        <f aca="true" t="shared" si="2" ref="C38:K38">AVERAGE(C5:C35)</f>
        <v>1117.0714285714284</v>
      </c>
      <c r="D38" s="58">
        <f t="shared" si="2"/>
        <v>1052.0904761904762</v>
      </c>
      <c r="E38" s="95">
        <f t="shared" si="2"/>
        <v>8937</v>
      </c>
      <c r="F38" s="96">
        <f t="shared" si="2"/>
        <v>8337</v>
      </c>
      <c r="G38" s="50">
        <f t="shared" si="2"/>
        <v>1.5864473684210525</v>
      </c>
      <c r="H38" s="27">
        <f t="shared" si="2"/>
        <v>1.5856473684210526</v>
      </c>
      <c r="I38" s="50">
        <f t="shared" si="2"/>
        <v>4.0660526315789465</v>
      </c>
      <c r="J38" s="27">
        <f t="shared" si="2"/>
        <v>4.026052631578948</v>
      </c>
      <c r="K38" s="68">
        <f t="shared" si="2"/>
        <v>471.32000000000005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20">
    <mergeCell ref="I2:J2"/>
    <mergeCell ref="I3:J3"/>
    <mergeCell ref="G3:H3"/>
    <mergeCell ref="E3:F3"/>
    <mergeCell ref="E2:F2"/>
    <mergeCell ref="G2:H2"/>
    <mergeCell ref="A1:B1"/>
    <mergeCell ref="A2:B3"/>
    <mergeCell ref="C2:D2"/>
    <mergeCell ref="C3:D3"/>
    <mergeCell ref="A38:B38"/>
    <mergeCell ref="I28:J28"/>
    <mergeCell ref="A36:B36"/>
    <mergeCell ref="E26:F26"/>
    <mergeCell ref="G26:H26"/>
    <mergeCell ref="I6:J6"/>
    <mergeCell ref="I26:J26"/>
    <mergeCell ref="I25:J25"/>
    <mergeCell ref="A37:B37"/>
    <mergeCell ref="G25:H25"/>
  </mergeCells>
  <printOptions/>
  <pageMargins left="0.3937007874015748" right="0.1968503937007874" top="0.3937007874015748" bottom="0.2362204724409449" header="0.35433070866141736" footer="0.2755905511811024"/>
  <pageSetup horizontalDpi="300" verticalDpi="3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56</v>
      </c>
      <c r="B2" s="173"/>
      <c r="C2" s="170" t="s">
        <v>33</v>
      </c>
      <c r="D2" s="192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116" t="s">
        <v>4</v>
      </c>
      <c r="E4" s="8" t="s">
        <v>3</v>
      </c>
      <c r="F4" s="11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38">
        <v>1</v>
      </c>
      <c r="B5" s="147" t="s">
        <v>1</v>
      </c>
      <c r="C5" s="190" t="s">
        <v>86</v>
      </c>
      <c r="D5" s="191"/>
      <c r="E5" s="41"/>
      <c r="F5" s="88"/>
      <c r="G5" s="190" t="s">
        <v>86</v>
      </c>
      <c r="H5" s="191"/>
      <c r="I5" s="190" t="s">
        <v>86</v>
      </c>
      <c r="J5" s="191"/>
      <c r="K5" s="156" t="s">
        <v>88</v>
      </c>
    </row>
    <row r="6" spans="1:11" s="11" customFormat="1" ht="19.5" customHeight="1">
      <c r="A6" s="149">
        <v>2</v>
      </c>
      <c r="B6" s="150" t="s">
        <v>8</v>
      </c>
      <c r="C6" s="81">
        <v>1099.2</v>
      </c>
      <c r="D6" s="82">
        <v>1035.2</v>
      </c>
      <c r="E6" s="90">
        <v>8830</v>
      </c>
      <c r="F6" s="91">
        <v>8230</v>
      </c>
      <c r="G6" s="22">
        <v>1.5747</v>
      </c>
      <c r="H6" s="23">
        <v>1.5739</v>
      </c>
      <c r="I6" s="12">
        <v>4.079</v>
      </c>
      <c r="J6" s="21">
        <v>4.039</v>
      </c>
      <c r="K6" s="64">
        <v>460.09</v>
      </c>
    </row>
    <row r="7" spans="1:11" s="11" customFormat="1" ht="19.5" customHeight="1">
      <c r="A7" s="149">
        <v>3</v>
      </c>
      <c r="B7" s="150" t="s">
        <v>9</v>
      </c>
      <c r="C7" s="85">
        <v>1100</v>
      </c>
      <c r="D7" s="87">
        <v>1036</v>
      </c>
      <c r="E7" s="90">
        <v>8830</v>
      </c>
      <c r="F7" s="91">
        <v>8230</v>
      </c>
      <c r="G7" s="22">
        <v>1.589</v>
      </c>
      <c r="H7" s="23">
        <v>1.5882</v>
      </c>
      <c r="I7" s="51">
        <v>4.078</v>
      </c>
      <c r="J7" s="52">
        <v>4.038</v>
      </c>
      <c r="K7" s="63">
        <v>461.65</v>
      </c>
    </row>
    <row r="8" spans="1:11" s="11" customFormat="1" ht="19.5" customHeight="1">
      <c r="A8" s="149">
        <v>4</v>
      </c>
      <c r="B8" s="150" t="s">
        <v>10</v>
      </c>
      <c r="C8" s="85">
        <v>1104.9</v>
      </c>
      <c r="D8" s="87">
        <v>1040.7</v>
      </c>
      <c r="E8" s="90">
        <v>8830</v>
      </c>
      <c r="F8" s="91">
        <v>8230</v>
      </c>
      <c r="G8" s="22">
        <v>1.603</v>
      </c>
      <c r="H8" s="23">
        <v>1.6022</v>
      </c>
      <c r="I8" s="51">
        <v>4.079</v>
      </c>
      <c r="J8" s="52">
        <v>4.039</v>
      </c>
      <c r="K8" s="63">
        <v>463.07</v>
      </c>
    </row>
    <row r="9" spans="1:11" s="11" customFormat="1" ht="19.5" customHeight="1">
      <c r="A9" s="149">
        <v>5</v>
      </c>
      <c r="B9" s="150" t="s">
        <v>5</v>
      </c>
      <c r="C9" s="190" t="s">
        <v>84</v>
      </c>
      <c r="D9" s="191"/>
      <c r="E9" s="90">
        <v>8850</v>
      </c>
      <c r="F9" s="91">
        <v>8250</v>
      </c>
      <c r="G9" s="22">
        <v>1.6219</v>
      </c>
      <c r="H9" s="23">
        <v>1.6211</v>
      </c>
      <c r="I9" s="51">
        <v>4.08</v>
      </c>
      <c r="J9" s="52">
        <v>4.04</v>
      </c>
      <c r="K9" s="63">
        <v>463.05</v>
      </c>
    </row>
    <row r="10" spans="1:11" s="11" customFormat="1" ht="19.5" customHeight="1">
      <c r="A10" s="149">
        <v>6</v>
      </c>
      <c r="B10" s="150" t="s">
        <v>6</v>
      </c>
      <c r="C10" s="85">
        <v>1119</v>
      </c>
      <c r="D10" s="87">
        <v>1054</v>
      </c>
      <c r="E10" s="90">
        <v>8860</v>
      </c>
      <c r="F10" s="91">
        <v>8260</v>
      </c>
      <c r="G10" s="22">
        <v>1.6111</v>
      </c>
      <c r="H10" s="23">
        <v>1.6103</v>
      </c>
      <c r="I10" s="51">
        <v>4.081</v>
      </c>
      <c r="J10" s="52">
        <v>4.041</v>
      </c>
      <c r="K10" s="63">
        <v>468.35</v>
      </c>
    </row>
    <row r="11" spans="1:11" s="11" customFormat="1" ht="19.5" customHeight="1">
      <c r="A11" s="38">
        <v>7</v>
      </c>
      <c r="B11" s="147" t="s">
        <v>7</v>
      </c>
      <c r="C11" s="83"/>
      <c r="D11" s="84"/>
      <c r="E11" s="41"/>
      <c r="F11" s="88"/>
      <c r="G11" s="71"/>
      <c r="H11" s="72"/>
      <c r="I11" s="73"/>
      <c r="J11" s="74"/>
      <c r="K11" s="75"/>
    </row>
    <row r="12" spans="1:11" s="11" customFormat="1" ht="19.5" customHeight="1">
      <c r="A12" s="38">
        <v>8</v>
      </c>
      <c r="B12" s="147" t="s">
        <v>1</v>
      </c>
      <c r="C12" s="83"/>
      <c r="D12" s="84"/>
      <c r="E12" s="41"/>
      <c r="F12" s="88"/>
      <c r="G12" s="76"/>
      <c r="H12" s="77"/>
      <c r="I12" s="39"/>
      <c r="J12" s="40"/>
      <c r="K12" s="78"/>
    </row>
    <row r="13" spans="1:11" s="11" customFormat="1" ht="19.5" customHeight="1">
      <c r="A13" s="9">
        <v>9</v>
      </c>
      <c r="B13" s="13" t="s">
        <v>8</v>
      </c>
      <c r="C13" s="28">
        <v>1110.8</v>
      </c>
      <c r="D13" s="70">
        <v>1046.2</v>
      </c>
      <c r="E13" s="90">
        <v>8850</v>
      </c>
      <c r="F13" s="91">
        <v>8250</v>
      </c>
      <c r="G13" s="22">
        <v>1.6199</v>
      </c>
      <c r="H13" s="23">
        <v>1.6191</v>
      </c>
      <c r="I13" s="51">
        <v>4.082</v>
      </c>
      <c r="J13" s="52">
        <v>4.042</v>
      </c>
      <c r="K13" s="64">
        <v>467.17</v>
      </c>
    </row>
    <row r="14" spans="1:11" s="11" customFormat="1" ht="19.5" customHeight="1">
      <c r="A14" s="9">
        <v>10</v>
      </c>
      <c r="B14" s="13" t="s">
        <v>9</v>
      </c>
      <c r="C14" s="190" t="s">
        <v>85</v>
      </c>
      <c r="D14" s="191"/>
      <c r="E14" s="90">
        <v>8845</v>
      </c>
      <c r="F14" s="91">
        <v>8245</v>
      </c>
      <c r="G14" s="22">
        <v>1.6069</v>
      </c>
      <c r="H14" s="23">
        <v>1.6061</v>
      </c>
      <c r="I14" s="51">
        <v>4.081</v>
      </c>
      <c r="J14" s="52">
        <v>4.041</v>
      </c>
      <c r="K14" s="64">
        <v>467.69</v>
      </c>
    </row>
    <row r="15" spans="1:11" s="11" customFormat="1" ht="19.5" customHeight="1">
      <c r="A15" s="9">
        <v>11</v>
      </c>
      <c r="B15" s="13" t="s">
        <v>10</v>
      </c>
      <c r="C15" s="28">
        <v>1106.7</v>
      </c>
      <c r="D15" s="70">
        <v>1042.3</v>
      </c>
      <c r="E15" s="90">
        <v>8835</v>
      </c>
      <c r="F15" s="91">
        <v>8235</v>
      </c>
      <c r="G15" s="22">
        <v>1.6178</v>
      </c>
      <c r="H15" s="23">
        <v>1.617</v>
      </c>
      <c r="I15" s="51">
        <v>4.083</v>
      </c>
      <c r="J15" s="52">
        <v>4.043</v>
      </c>
      <c r="K15" s="64">
        <v>465.57</v>
      </c>
    </row>
    <row r="16" spans="1:11" s="11" customFormat="1" ht="19.5" customHeight="1">
      <c r="A16" s="9">
        <v>12</v>
      </c>
      <c r="B16" s="13" t="s">
        <v>5</v>
      </c>
      <c r="C16" s="28">
        <v>1114.4</v>
      </c>
      <c r="D16" s="70">
        <v>1049.6</v>
      </c>
      <c r="E16" s="90">
        <v>8820</v>
      </c>
      <c r="F16" s="91">
        <v>8220</v>
      </c>
      <c r="G16" s="22">
        <v>1.6207</v>
      </c>
      <c r="H16" s="23">
        <v>1.6199</v>
      </c>
      <c r="I16" s="51">
        <v>4.082</v>
      </c>
      <c r="J16" s="52">
        <v>4.042</v>
      </c>
      <c r="K16" s="64">
        <v>467.83</v>
      </c>
    </row>
    <row r="17" spans="1:11" s="11" customFormat="1" ht="19.5" customHeight="1">
      <c r="A17" s="149">
        <v>13</v>
      </c>
      <c r="B17" s="150" t="s">
        <v>6</v>
      </c>
      <c r="C17" s="28">
        <v>1116</v>
      </c>
      <c r="D17" s="70">
        <v>1051</v>
      </c>
      <c r="E17" s="90">
        <v>8840</v>
      </c>
      <c r="F17" s="91">
        <v>8240</v>
      </c>
      <c r="G17" s="22">
        <v>1.6328</v>
      </c>
      <c r="H17" s="23">
        <v>1.632</v>
      </c>
      <c r="I17" s="51">
        <v>4.083</v>
      </c>
      <c r="J17" s="52">
        <v>4.043</v>
      </c>
      <c r="K17" s="64">
        <v>468.07</v>
      </c>
    </row>
    <row r="18" spans="1:11" s="11" customFormat="1" ht="19.5" customHeight="1">
      <c r="A18" s="38">
        <v>14</v>
      </c>
      <c r="B18" s="147" t="s">
        <v>7</v>
      </c>
      <c r="C18" s="83"/>
      <c r="D18" s="84"/>
      <c r="E18" s="41"/>
      <c r="F18" s="88"/>
      <c r="G18" s="71"/>
      <c r="H18" s="72"/>
      <c r="I18" s="73"/>
      <c r="J18" s="74"/>
      <c r="K18" s="75"/>
    </row>
    <row r="19" spans="1:11" s="11" customFormat="1" ht="19.5" customHeight="1">
      <c r="A19" s="38">
        <v>15</v>
      </c>
      <c r="B19" s="147" t="s">
        <v>1</v>
      </c>
      <c r="C19" s="83"/>
      <c r="D19" s="84"/>
      <c r="E19" s="41"/>
      <c r="F19" s="88"/>
      <c r="G19" s="76"/>
      <c r="H19" s="77"/>
      <c r="I19" s="39"/>
      <c r="J19" s="40"/>
      <c r="K19" s="78"/>
    </row>
    <row r="20" spans="1:11" s="11" customFormat="1" ht="19.5" customHeight="1">
      <c r="A20" s="9">
        <v>16</v>
      </c>
      <c r="B20" s="13" t="s">
        <v>8</v>
      </c>
      <c r="C20" s="28">
        <v>1125.3</v>
      </c>
      <c r="D20" s="70">
        <v>1059.9</v>
      </c>
      <c r="E20" s="90">
        <v>8850</v>
      </c>
      <c r="F20" s="91">
        <v>8250</v>
      </c>
      <c r="G20" s="22">
        <v>1.6317</v>
      </c>
      <c r="H20" s="23">
        <v>1.6309</v>
      </c>
      <c r="I20" s="51">
        <v>4.084</v>
      </c>
      <c r="J20" s="52">
        <v>4.044</v>
      </c>
      <c r="K20" s="64">
        <v>465.21</v>
      </c>
    </row>
    <row r="21" spans="1:11" s="11" customFormat="1" ht="19.5" customHeight="1">
      <c r="A21" s="9">
        <v>17</v>
      </c>
      <c r="B21" s="13" t="s">
        <v>9</v>
      </c>
      <c r="C21" s="28">
        <v>1124.7</v>
      </c>
      <c r="D21" s="70">
        <v>1059.3</v>
      </c>
      <c r="E21" s="190" t="s">
        <v>83</v>
      </c>
      <c r="F21" s="191"/>
      <c r="G21" s="22">
        <v>1.629</v>
      </c>
      <c r="H21" s="23">
        <v>1.6282</v>
      </c>
      <c r="I21" s="51">
        <v>4.085</v>
      </c>
      <c r="J21" s="52">
        <v>4.045</v>
      </c>
      <c r="K21" s="64">
        <v>469.3</v>
      </c>
    </row>
    <row r="22" spans="1:11" s="11" customFormat="1" ht="19.5" customHeight="1">
      <c r="A22" s="9">
        <v>18</v>
      </c>
      <c r="B22" s="13" t="s">
        <v>10</v>
      </c>
      <c r="C22" s="28">
        <v>1119.9</v>
      </c>
      <c r="D22" s="70">
        <v>1054.7</v>
      </c>
      <c r="E22" s="90">
        <v>8850</v>
      </c>
      <c r="F22" s="91">
        <v>8250</v>
      </c>
      <c r="G22" s="22">
        <v>1.6166</v>
      </c>
      <c r="H22" s="23">
        <v>1.6158</v>
      </c>
      <c r="I22" s="51">
        <v>4.086</v>
      </c>
      <c r="J22" s="52">
        <v>4.046</v>
      </c>
      <c r="K22" s="64">
        <v>474.19</v>
      </c>
    </row>
    <row r="23" spans="1:11" s="11" customFormat="1" ht="19.5" customHeight="1">
      <c r="A23" s="9">
        <v>19</v>
      </c>
      <c r="B23" s="13" t="s">
        <v>5</v>
      </c>
      <c r="C23" s="28">
        <v>1118.3</v>
      </c>
      <c r="D23" s="70">
        <v>1053.3</v>
      </c>
      <c r="E23" s="90">
        <v>8850</v>
      </c>
      <c r="F23" s="91">
        <v>8250</v>
      </c>
      <c r="G23" s="22">
        <v>1.6165</v>
      </c>
      <c r="H23" s="23">
        <v>1.6157</v>
      </c>
      <c r="I23" s="51">
        <v>4.087</v>
      </c>
      <c r="J23" s="52">
        <v>4.047</v>
      </c>
      <c r="K23" s="64">
        <v>471.81</v>
      </c>
    </row>
    <row r="24" spans="1:11" s="11" customFormat="1" ht="19.5" customHeight="1">
      <c r="A24" s="149">
        <v>20</v>
      </c>
      <c r="B24" s="150" t="s">
        <v>6</v>
      </c>
      <c r="C24" s="28">
        <v>1114.4</v>
      </c>
      <c r="D24" s="70">
        <v>1049.6</v>
      </c>
      <c r="E24" s="90">
        <v>8840</v>
      </c>
      <c r="F24" s="91">
        <v>8240</v>
      </c>
      <c r="G24" s="22">
        <v>1.6169</v>
      </c>
      <c r="H24" s="23">
        <v>1.6161</v>
      </c>
      <c r="I24" s="51">
        <v>4.086</v>
      </c>
      <c r="J24" s="52">
        <v>4.046</v>
      </c>
      <c r="K24" s="64">
        <v>468.78</v>
      </c>
    </row>
    <row r="25" spans="1:11" s="11" customFormat="1" ht="19.5" customHeight="1">
      <c r="A25" s="38">
        <v>21</v>
      </c>
      <c r="B25" s="147" t="s">
        <v>7</v>
      </c>
      <c r="C25" s="83"/>
      <c r="D25" s="84"/>
      <c r="E25" s="41"/>
      <c r="F25" s="88"/>
      <c r="G25" s="71"/>
      <c r="H25" s="72"/>
      <c r="I25" s="73"/>
      <c r="J25" s="74"/>
      <c r="K25" s="157" t="s">
        <v>89</v>
      </c>
    </row>
    <row r="26" spans="1:11" s="11" customFormat="1" ht="19.5" customHeight="1">
      <c r="A26" s="38">
        <v>22</v>
      </c>
      <c r="B26" s="147" t="s">
        <v>1</v>
      </c>
      <c r="C26" s="83"/>
      <c r="D26" s="84"/>
      <c r="E26" s="41"/>
      <c r="F26" s="88"/>
      <c r="G26" s="76"/>
      <c r="H26" s="77"/>
      <c r="I26" s="39"/>
      <c r="J26" s="40"/>
      <c r="K26" s="78"/>
    </row>
    <row r="27" spans="1:11" s="11" customFormat="1" ht="19.5" customHeight="1">
      <c r="A27" s="9">
        <v>23</v>
      </c>
      <c r="B27" s="13" t="s">
        <v>8</v>
      </c>
      <c r="C27" s="28">
        <v>1119.1</v>
      </c>
      <c r="D27" s="70">
        <v>1054.1</v>
      </c>
      <c r="E27" s="90">
        <v>8840</v>
      </c>
      <c r="F27" s="91">
        <v>8240</v>
      </c>
      <c r="G27" s="22">
        <v>1.6339</v>
      </c>
      <c r="H27" s="23">
        <v>1.6331</v>
      </c>
      <c r="I27" s="51">
        <v>4.087</v>
      </c>
      <c r="J27" s="52">
        <v>4.047</v>
      </c>
      <c r="K27" s="64">
        <v>468.34</v>
      </c>
    </row>
    <row r="28" spans="1:11" s="11" customFormat="1" ht="19.5" customHeight="1">
      <c r="A28" s="9">
        <v>24</v>
      </c>
      <c r="B28" s="13" t="s">
        <v>9</v>
      </c>
      <c r="C28" s="28">
        <v>1129</v>
      </c>
      <c r="D28" s="70">
        <v>1063.4</v>
      </c>
      <c r="E28" s="90">
        <v>8860</v>
      </c>
      <c r="F28" s="91">
        <v>8260</v>
      </c>
      <c r="G28" s="22">
        <v>1.6256</v>
      </c>
      <c r="H28" s="23">
        <v>1.6248</v>
      </c>
      <c r="I28" s="51">
        <v>4.086</v>
      </c>
      <c r="J28" s="52">
        <v>4.046</v>
      </c>
      <c r="K28" s="64">
        <v>472.71</v>
      </c>
    </row>
    <row r="29" spans="1:11" s="11" customFormat="1" ht="19.5" customHeight="1">
      <c r="A29" s="9">
        <v>25</v>
      </c>
      <c r="B29" s="13" t="s">
        <v>10</v>
      </c>
      <c r="C29" s="28">
        <v>1123.9</v>
      </c>
      <c r="D29" s="70">
        <v>1058.5</v>
      </c>
      <c r="E29" s="90">
        <v>8850</v>
      </c>
      <c r="F29" s="91">
        <v>8250</v>
      </c>
      <c r="G29" s="22">
        <v>1.6297</v>
      </c>
      <c r="H29" s="23">
        <v>1.6289</v>
      </c>
      <c r="I29" s="190" t="s">
        <v>87</v>
      </c>
      <c r="J29" s="191"/>
      <c r="K29" s="64">
        <v>471.35</v>
      </c>
    </row>
    <row r="30" spans="1:11" s="11" customFormat="1" ht="19.5" customHeight="1">
      <c r="A30" s="9">
        <v>26</v>
      </c>
      <c r="B30" s="13" t="s">
        <v>5</v>
      </c>
      <c r="C30" s="28">
        <v>1124.7</v>
      </c>
      <c r="D30" s="70">
        <v>1059.3</v>
      </c>
      <c r="E30" s="90">
        <v>8860</v>
      </c>
      <c r="F30" s="91">
        <v>8260</v>
      </c>
      <c r="G30" s="22">
        <v>1.6196</v>
      </c>
      <c r="H30" s="23">
        <v>1.6188</v>
      </c>
      <c r="I30" s="51">
        <v>4.086</v>
      </c>
      <c r="J30" s="52">
        <v>4.046</v>
      </c>
      <c r="K30" s="64">
        <v>471.18</v>
      </c>
    </row>
    <row r="31" spans="1:11" s="11" customFormat="1" ht="19.5" customHeight="1">
      <c r="A31" s="149">
        <v>27</v>
      </c>
      <c r="B31" s="150" t="s">
        <v>6</v>
      </c>
      <c r="C31" s="28">
        <v>1118.3</v>
      </c>
      <c r="D31" s="70">
        <v>1053.3</v>
      </c>
      <c r="E31" s="90">
        <v>8860</v>
      </c>
      <c r="F31" s="91">
        <v>8260</v>
      </c>
      <c r="G31" s="22">
        <v>1.6038</v>
      </c>
      <c r="H31" s="23">
        <v>1.603</v>
      </c>
      <c r="I31" s="51">
        <v>4.086</v>
      </c>
      <c r="J31" s="52">
        <v>4.046</v>
      </c>
      <c r="K31" s="64">
        <v>470</v>
      </c>
    </row>
    <row r="32" spans="1:11" s="11" customFormat="1" ht="19.5" customHeight="1">
      <c r="A32" s="38">
        <v>28</v>
      </c>
      <c r="B32" s="147" t="s">
        <v>7</v>
      </c>
      <c r="C32" s="83"/>
      <c r="D32" s="84"/>
      <c r="E32" s="41"/>
      <c r="F32" s="88"/>
      <c r="G32" s="71"/>
      <c r="H32" s="72"/>
      <c r="I32" s="73"/>
      <c r="J32" s="74"/>
      <c r="K32" s="75"/>
    </row>
    <row r="33" spans="1:11" s="11" customFormat="1" ht="19.5" customHeight="1">
      <c r="A33" s="38">
        <v>29</v>
      </c>
      <c r="B33" s="147" t="s">
        <v>1</v>
      </c>
      <c r="C33" s="83"/>
      <c r="D33" s="84"/>
      <c r="E33" s="41"/>
      <c r="F33" s="88"/>
      <c r="G33" s="71"/>
      <c r="H33" s="72"/>
      <c r="I33" s="73"/>
      <c r="J33" s="74"/>
      <c r="K33" s="75"/>
    </row>
    <row r="34" spans="1:11" s="11" customFormat="1" ht="19.5" customHeight="1">
      <c r="A34" s="9">
        <v>30</v>
      </c>
      <c r="B34" s="13" t="s">
        <v>8</v>
      </c>
      <c r="C34" s="28">
        <v>1111.3</v>
      </c>
      <c r="D34" s="70">
        <v>1046.7</v>
      </c>
      <c r="E34" s="90">
        <v>8840</v>
      </c>
      <c r="F34" s="91">
        <v>8240</v>
      </c>
      <c r="G34" s="36">
        <v>1.5958</v>
      </c>
      <c r="H34" s="30">
        <v>1.595</v>
      </c>
      <c r="I34" s="12">
        <v>4.088</v>
      </c>
      <c r="J34" s="21">
        <v>4.048</v>
      </c>
      <c r="K34" s="64">
        <v>467.31</v>
      </c>
    </row>
    <row r="35" spans="1:11" s="11" customFormat="1" ht="19.5" customHeight="1" thickBot="1">
      <c r="A35" s="9">
        <v>31</v>
      </c>
      <c r="B35" s="13" t="s">
        <v>9</v>
      </c>
      <c r="C35" s="28">
        <v>1107.2</v>
      </c>
      <c r="D35" s="70">
        <v>1042.8</v>
      </c>
      <c r="E35" s="139">
        <v>8855</v>
      </c>
      <c r="F35" s="140">
        <v>8255</v>
      </c>
      <c r="G35" s="29">
        <v>1.5799</v>
      </c>
      <c r="H35" s="42">
        <v>1.5791</v>
      </c>
      <c r="I35" s="51">
        <v>4.09</v>
      </c>
      <c r="J35" s="52">
        <v>4.05</v>
      </c>
      <c r="K35" s="64">
        <v>467.31</v>
      </c>
    </row>
    <row r="36" spans="1:11" ht="19.5" customHeight="1">
      <c r="A36" s="180" t="s">
        <v>48</v>
      </c>
      <c r="B36" s="181"/>
      <c r="C36" s="53">
        <f>MAX(C5:C35)</f>
        <v>1129</v>
      </c>
      <c r="D36" s="54">
        <f aca="true" t="shared" si="0" ref="D36:K36">MAX(D5:D35)</f>
        <v>1063.4</v>
      </c>
      <c r="E36" s="92">
        <f t="shared" si="0"/>
        <v>8860</v>
      </c>
      <c r="F36" s="93">
        <f t="shared" si="0"/>
        <v>8260</v>
      </c>
      <c r="G36" s="48">
        <f t="shared" si="0"/>
        <v>1.6339</v>
      </c>
      <c r="H36" s="25">
        <f t="shared" si="0"/>
        <v>1.6331</v>
      </c>
      <c r="I36" s="48">
        <f t="shared" si="0"/>
        <v>4.09</v>
      </c>
      <c r="J36" s="25">
        <f t="shared" si="0"/>
        <v>4.05</v>
      </c>
      <c r="K36" s="66">
        <f t="shared" si="0"/>
        <v>474.19</v>
      </c>
    </row>
    <row r="37" spans="1:11" ht="19.5" customHeight="1">
      <c r="A37" s="182" t="s">
        <v>49</v>
      </c>
      <c r="B37" s="183"/>
      <c r="C37" s="55">
        <f>MIN(C5:C35)</f>
        <v>1099.2</v>
      </c>
      <c r="D37" s="56">
        <f aca="true" t="shared" si="1" ref="D37:K37">MIN(D5:D35)</f>
        <v>1035.2</v>
      </c>
      <c r="E37" s="94">
        <f t="shared" si="1"/>
        <v>8820</v>
      </c>
      <c r="F37" s="91">
        <f t="shared" si="1"/>
        <v>8220</v>
      </c>
      <c r="G37" s="49">
        <f t="shared" si="1"/>
        <v>1.5747</v>
      </c>
      <c r="H37" s="26">
        <f t="shared" si="1"/>
        <v>1.5739</v>
      </c>
      <c r="I37" s="49">
        <f t="shared" si="1"/>
        <v>4.078</v>
      </c>
      <c r="J37" s="26">
        <f t="shared" si="1"/>
        <v>4.038</v>
      </c>
      <c r="K37" s="67">
        <f t="shared" si="1"/>
        <v>460.09</v>
      </c>
    </row>
    <row r="38" spans="1:11" ht="19.5" customHeight="1" thickBot="1">
      <c r="A38" s="166" t="s">
        <v>50</v>
      </c>
      <c r="B38" s="167"/>
      <c r="C38" s="57">
        <f>AVERAGE(C5:C35)</f>
        <v>1115.355</v>
      </c>
      <c r="D38" s="58">
        <f aca="true" t="shared" si="2" ref="D38:K38">AVERAGE(D5:D35)</f>
        <v>1050.495</v>
      </c>
      <c r="E38" s="95">
        <f t="shared" si="2"/>
        <v>8845</v>
      </c>
      <c r="F38" s="96">
        <f t="shared" si="2"/>
        <v>8245</v>
      </c>
      <c r="G38" s="50">
        <f t="shared" si="2"/>
        <v>1.6134909090909089</v>
      </c>
      <c r="H38" s="27">
        <f t="shared" si="2"/>
        <v>1.612690909090909</v>
      </c>
      <c r="I38" s="50">
        <f t="shared" si="2"/>
        <v>4.0837619047619045</v>
      </c>
      <c r="J38" s="27">
        <f t="shared" si="2"/>
        <v>4.043761904761905</v>
      </c>
      <c r="K38" s="68">
        <f t="shared" si="2"/>
        <v>467.7286363636363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20">
    <mergeCell ref="C2:D2"/>
    <mergeCell ref="C3:D3"/>
    <mergeCell ref="I2:J2"/>
    <mergeCell ref="E3:F3"/>
    <mergeCell ref="G3:H3"/>
    <mergeCell ref="I3:J3"/>
    <mergeCell ref="E2:F2"/>
    <mergeCell ref="G2:H2"/>
    <mergeCell ref="A38:B38"/>
    <mergeCell ref="A1:B1"/>
    <mergeCell ref="A2:B3"/>
    <mergeCell ref="A36:B36"/>
    <mergeCell ref="C5:D5"/>
    <mergeCell ref="C9:D9"/>
    <mergeCell ref="C14:D14"/>
    <mergeCell ref="A37:B37"/>
    <mergeCell ref="G5:H5"/>
    <mergeCell ref="I5:J5"/>
    <mergeCell ref="I29:J29"/>
    <mergeCell ref="E21:F21"/>
  </mergeCells>
  <printOptions/>
  <pageMargins left="0.3937007874015748" right="0.2755905511811024" top="0.3937007874015748" bottom="0.1968503937007874" header="0.5118110236220472" footer="0.1968503937007874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5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57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1" t="s">
        <v>10</v>
      </c>
      <c r="C5" s="89">
        <v>1109.3</v>
      </c>
      <c r="D5" s="69">
        <v>1044.7</v>
      </c>
      <c r="E5" s="97">
        <v>8820</v>
      </c>
      <c r="F5" s="98">
        <v>8220</v>
      </c>
      <c r="G5" s="37">
        <v>1.5878</v>
      </c>
      <c r="H5" s="42">
        <v>1.587</v>
      </c>
      <c r="I5" s="43">
        <v>4.089</v>
      </c>
      <c r="J5" s="44">
        <v>4.049</v>
      </c>
      <c r="K5" s="62">
        <v>465.13</v>
      </c>
    </row>
    <row r="6" spans="1:11" s="11" customFormat="1" ht="19.5" customHeight="1">
      <c r="A6" s="149">
        <v>2</v>
      </c>
      <c r="B6" s="151" t="s">
        <v>5</v>
      </c>
      <c r="C6" s="28">
        <v>1114.4</v>
      </c>
      <c r="D6" s="70">
        <v>1049.6</v>
      </c>
      <c r="E6" s="193" t="s">
        <v>93</v>
      </c>
      <c r="F6" s="194"/>
      <c r="G6" s="22">
        <v>1.5805</v>
      </c>
      <c r="H6" s="23">
        <v>1.5797</v>
      </c>
      <c r="I6" s="51">
        <v>4.09</v>
      </c>
      <c r="J6" s="52">
        <v>4.05</v>
      </c>
      <c r="K6" s="64">
        <v>466.78</v>
      </c>
    </row>
    <row r="7" spans="1:11" s="11" customFormat="1" ht="19.5" customHeight="1">
      <c r="A7" s="149">
        <v>3</v>
      </c>
      <c r="B7" s="151" t="s">
        <v>6</v>
      </c>
      <c r="C7" s="28">
        <v>1107.2</v>
      </c>
      <c r="D7" s="70">
        <v>1042.8</v>
      </c>
      <c r="E7" s="90">
        <v>8820</v>
      </c>
      <c r="F7" s="91">
        <v>8220</v>
      </c>
      <c r="G7" s="159">
        <v>1.5744</v>
      </c>
      <c r="H7" s="23">
        <v>1.5736</v>
      </c>
      <c r="I7" s="51">
        <v>4.09</v>
      </c>
      <c r="J7" s="52">
        <v>4.05</v>
      </c>
      <c r="K7" s="64">
        <v>467.33</v>
      </c>
    </row>
    <row r="8" spans="1:11" s="11" customFormat="1" ht="19.5" customHeight="1">
      <c r="A8" s="38">
        <v>4</v>
      </c>
      <c r="B8" s="147" t="s">
        <v>7</v>
      </c>
      <c r="C8" s="83"/>
      <c r="D8" s="84"/>
      <c r="E8" s="41"/>
      <c r="F8" s="88"/>
      <c r="G8" s="71"/>
      <c r="H8" s="72"/>
      <c r="I8" s="73"/>
      <c r="J8" s="74"/>
      <c r="K8" s="75"/>
    </row>
    <row r="9" spans="1:11" s="11" customFormat="1" ht="19.5" customHeight="1">
      <c r="A9" s="38">
        <v>5</v>
      </c>
      <c r="B9" s="147" t="s">
        <v>1</v>
      </c>
      <c r="C9" s="83"/>
      <c r="D9" s="84"/>
      <c r="E9" s="41"/>
      <c r="F9" s="88"/>
      <c r="G9" s="76"/>
      <c r="H9" s="77"/>
      <c r="I9" s="39"/>
      <c r="J9" s="40"/>
      <c r="K9" s="78"/>
    </row>
    <row r="10" spans="1:11" s="11" customFormat="1" ht="19.5" customHeight="1">
      <c r="A10" s="9">
        <v>6</v>
      </c>
      <c r="B10" s="148" t="s">
        <v>8</v>
      </c>
      <c r="C10" s="190" t="s">
        <v>92</v>
      </c>
      <c r="D10" s="191"/>
      <c r="E10" s="90">
        <v>8800</v>
      </c>
      <c r="F10" s="91">
        <v>8200</v>
      </c>
      <c r="G10" s="22">
        <v>1.581</v>
      </c>
      <c r="H10" s="23">
        <v>1.5802</v>
      </c>
      <c r="I10" s="51">
        <v>4.092</v>
      </c>
      <c r="J10" s="52">
        <v>4.052</v>
      </c>
      <c r="K10" s="64">
        <v>468.23</v>
      </c>
    </row>
    <row r="11" spans="1:11" s="11" customFormat="1" ht="19.5" customHeight="1">
      <c r="A11" s="9">
        <v>7</v>
      </c>
      <c r="B11" s="13" t="s">
        <v>9</v>
      </c>
      <c r="C11" s="28">
        <v>1112.9</v>
      </c>
      <c r="D11" s="70">
        <v>1048.1</v>
      </c>
      <c r="E11" s="90">
        <v>8800</v>
      </c>
      <c r="F11" s="91">
        <v>8200</v>
      </c>
      <c r="G11" s="22">
        <v>1.5764</v>
      </c>
      <c r="H11" s="23">
        <v>1.5756</v>
      </c>
      <c r="I11" s="51">
        <v>4.092</v>
      </c>
      <c r="J11" s="52">
        <v>4.052</v>
      </c>
      <c r="K11" s="64">
        <v>468.31</v>
      </c>
    </row>
    <row r="12" spans="1:11" s="11" customFormat="1" ht="19.5" customHeight="1">
      <c r="A12" s="9">
        <v>8</v>
      </c>
      <c r="B12" s="13" t="s">
        <v>10</v>
      </c>
      <c r="C12" s="28">
        <v>1109.3</v>
      </c>
      <c r="D12" s="70">
        <v>1044.7</v>
      </c>
      <c r="E12" s="90">
        <v>8800</v>
      </c>
      <c r="F12" s="91">
        <v>8200</v>
      </c>
      <c r="G12" s="22">
        <v>1.582</v>
      </c>
      <c r="H12" s="23">
        <v>1.5812</v>
      </c>
      <c r="I12" s="51">
        <v>4.092</v>
      </c>
      <c r="J12" s="52">
        <v>4.052</v>
      </c>
      <c r="K12" s="64">
        <v>466.9</v>
      </c>
    </row>
    <row r="13" spans="1:11" s="11" customFormat="1" ht="19.5" customHeight="1">
      <c r="A13" s="9">
        <v>9</v>
      </c>
      <c r="B13" s="13" t="s">
        <v>5</v>
      </c>
      <c r="C13" s="28">
        <v>1115.4</v>
      </c>
      <c r="D13" s="70">
        <v>1050.6</v>
      </c>
      <c r="E13" s="90">
        <v>8800</v>
      </c>
      <c r="F13" s="91">
        <v>8200</v>
      </c>
      <c r="G13" s="22">
        <v>1.5877</v>
      </c>
      <c r="H13" s="23">
        <v>1.5869</v>
      </c>
      <c r="I13" s="51">
        <v>4.093</v>
      </c>
      <c r="J13" s="52">
        <v>4.053</v>
      </c>
      <c r="K13" s="64">
        <v>467.54</v>
      </c>
    </row>
    <row r="14" spans="1:11" s="11" customFormat="1" ht="19.5" customHeight="1">
      <c r="A14" s="9">
        <v>10</v>
      </c>
      <c r="B14" s="13" t="s">
        <v>6</v>
      </c>
      <c r="C14" s="28">
        <v>1111.3</v>
      </c>
      <c r="D14" s="70">
        <v>1046.7</v>
      </c>
      <c r="E14" s="90">
        <v>8800</v>
      </c>
      <c r="F14" s="91">
        <v>8200</v>
      </c>
      <c r="G14" s="22">
        <v>1.5938</v>
      </c>
      <c r="H14" s="23">
        <v>1.593</v>
      </c>
      <c r="I14" s="51">
        <v>4.092</v>
      </c>
      <c r="J14" s="52">
        <v>4.052</v>
      </c>
      <c r="K14" s="64">
        <v>467.33</v>
      </c>
    </row>
    <row r="15" spans="1:11" s="11" customFormat="1" ht="19.5" customHeight="1">
      <c r="A15" s="38">
        <v>11</v>
      </c>
      <c r="B15" s="147" t="s">
        <v>7</v>
      </c>
      <c r="C15" s="83"/>
      <c r="D15" s="84"/>
      <c r="E15" s="41"/>
      <c r="F15" s="88"/>
      <c r="G15" s="71"/>
      <c r="H15" s="72"/>
      <c r="I15" s="73"/>
      <c r="J15" s="74"/>
      <c r="K15" s="75"/>
    </row>
    <row r="16" spans="1:11" s="11" customFormat="1" ht="19.5" customHeight="1">
      <c r="A16" s="38">
        <v>12</v>
      </c>
      <c r="B16" s="147" t="s">
        <v>1</v>
      </c>
      <c r="C16" s="83"/>
      <c r="D16" s="84"/>
      <c r="E16" s="41"/>
      <c r="F16" s="88"/>
      <c r="G16" s="76"/>
      <c r="H16" s="77"/>
      <c r="I16" s="39"/>
      <c r="J16" s="40"/>
      <c r="K16" s="78"/>
    </row>
    <row r="17" spans="1:11" s="11" customFormat="1" ht="19.5" customHeight="1">
      <c r="A17" s="9">
        <v>13</v>
      </c>
      <c r="B17" s="148" t="s">
        <v>8</v>
      </c>
      <c r="C17" s="28">
        <v>1117</v>
      </c>
      <c r="D17" s="70">
        <v>1052</v>
      </c>
      <c r="E17" s="90">
        <v>8810</v>
      </c>
      <c r="F17" s="91">
        <v>8210</v>
      </c>
      <c r="G17" s="22">
        <v>1.5888</v>
      </c>
      <c r="H17" s="23">
        <v>1.588</v>
      </c>
      <c r="I17" s="51">
        <v>4.092</v>
      </c>
      <c r="J17" s="52">
        <v>4.052</v>
      </c>
      <c r="K17" s="64">
        <v>468.12</v>
      </c>
    </row>
    <row r="18" spans="1:11" s="11" customFormat="1" ht="19.5" customHeight="1">
      <c r="A18" s="9">
        <v>14</v>
      </c>
      <c r="B18" s="13" t="s">
        <v>9</v>
      </c>
      <c r="C18" s="28">
        <v>1116.5</v>
      </c>
      <c r="D18" s="70">
        <v>1051.5</v>
      </c>
      <c r="E18" s="90">
        <v>8825</v>
      </c>
      <c r="F18" s="91">
        <v>8225</v>
      </c>
      <c r="G18" s="22">
        <v>1.5821</v>
      </c>
      <c r="H18" s="23">
        <v>1.5813</v>
      </c>
      <c r="I18" s="51">
        <v>4.093</v>
      </c>
      <c r="J18" s="52">
        <v>4.053</v>
      </c>
      <c r="K18" s="64">
        <v>467.12</v>
      </c>
    </row>
    <row r="19" spans="1:11" s="11" customFormat="1" ht="19.5" customHeight="1">
      <c r="A19" s="9">
        <v>15</v>
      </c>
      <c r="B19" s="13" t="s">
        <v>10</v>
      </c>
      <c r="C19" s="28">
        <v>1112.4</v>
      </c>
      <c r="D19" s="70">
        <v>1047.6</v>
      </c>
      <c r="E19" s="90">
        <v>8820</v>
      </c>
      <c r="F19" s="91">
        <v>8220</v>
      </c>
      <c r="G19" s="22">
        <v>1.596</v>
      </c>
      <c r="H19" s="23">
        <v>1.5952</v>
      </c>
      <c r="I19" s="51">
        <v>4.094</v>
      </c>
      <c r="J19" s="52">
        <v>4.054</v>
      </c>
      <c r="K19" s="64">
        <v>466.25</v>
      </c>
    </row>
    <row r="20" spans="1:11" s="11" customFormat="1" ht="19.5" customHeight="1">
      <c r="A20" s="9">
        <v>16</v>
      </c>
      <c r="B20" s="13" t="s">
        <v>5</v>
      </c>
      <c r="C20" s="28">
        <v>1119.6</v>
      </c>
      <c r="D20" s="70">
        <v>1054.4</v>
      </c>
      <c r="E20" s="90">
        <v>8840</v>
      </c>
      <c r="F20" s="91">
        <v>8240</v>
      </c>
      <c r="G20" s="22">
        <v>1.6108</v>
      </c>
      <c r="H20" s="23">
        <v>1.61</v>
      </c>
      <c r="I20" s="51">
        <v>4.094</v>
      </c>
      <c r="J20" s="52">
        <v>4.054</v>
      </c>
      <c r="K20" s="64">
        <v>467.92</v>
      </c>
    </row>
    <row r="21" spans="1:11" s="11" customFormat="1" ht="19.5" customHeight="1">
      <c r="A21" s="9">
        <v>17</v>
      </c>
      <c r="B21" s="13" t="s">
        <v>6</v>
      </c>
      <c r="C21" s="28">
        <v>1120.1</v>
      </c>
      <c r="D21" s="70">
        <v>1054.9</v>
      </c>
      <c r="E21" s="90">
        <v>8880</v>
      </c>
      <c r="F21" s="91">
        <v>8280</v>
      </c>
      <c r="G21" s="22">
        <v>1.5979</v>
      </c>
      <c r="H21" s="23">
        <v>1.5971</v>
      </c>
      <c r="I21" s="51">
        <v>4.095</v>
      </c>
      <c r="J21" s="52">
        <v>4.055</v>
      </c>
      <c r="K21" s="64">
        <v>471</v>
      </c>
    </row>
    <row r="22" spans="1:11" s="11" customFormat="1" ht="19.5" customHeight="1">
      <c r="A22" s="38">
        <v>18</v>
      </c>
      <c r="B22" s="147" t="s">
        <v>7</v>
      </c>
      <c r="C22" s="83"/>
      <c r="D22" s="84"/>
      <c r="E22" s="41"/>
      <c r="F22" s="88"/>
      <c r="G22" s="71"/>
      <c r="H22" s="72"/>
      <c r="I22" s="73"/>
      <c r="J22" s="74"/>
      <c r="K22" s="75"/>
    </row>
    <row r="23" spans="1:11" s="11" customFormat="1" ht="19.5" customHeight="1">
      <c r="A23" s="38">
        <v>19</v>
      </c>
      <c r="B23" s="147" t="s">
        <v>1</v>
      </c>
      <c r="C23" s="83"/>
      <c r="D23" s="84"/>
      <c r="E23" s="41"/>
      <c r="F23" s="88"/>
      <c r="G23" s="76"/>
      <c r="H23" s="77"/>
      <c r="I23" s="39"/>
      <c r="J23" s="40"/>
      <c r="K23" s="78"/>
    </row>
    <row r="24" spans="1:11" s="11" customFormat="1" ht="19.5" customHeight="1">
      <c r="A24" s="9">
        <v>20</v>
      </c>
      <c r="B24" s="148" t="s">
        <v>8</v>
      </c>
      <c r="C24" s="28">
        <v>1113.4</v>
      </c>
      <c r="D24" s="70">
        <v>1048.6</v>
      </c>
      <c r="E24" s="90">
        <v>8860</v>
      </c>
      <c r="F24" s="91">
        <v>8260</v>
      </c>
      <c r="G24" s="22">
        <v>1.5969</v>
      </c>
      <c r="H24" s="23">
        <v>1.5961</v>
      </c>
      <c r="I24" s="190" t="s">
        <v>91</v>
      </c>
      <c r="J24" s="191"/>
      <c r="K24" s="64">
        <v>471.33</v>
      </c>
    </row>
    <row r="25" spans="1:11" s="11" customFormat="1" ht="19.5" customHeight="1">
      <c r="A25" s="9">
        <v>21</v>
      </c>
      <c r="B25" s="13" t="s">
        <v>9</v>
      </c>
      <c r="C25" s="28">
        <v>1114.4</v>
      </c>
      <c r="D25" s="70">
        <v>1049.6</v>
      </c>
      <c r="E25" s="90">
        <v>8880</v>
      </c>
      <c r="F25" s="91">
        <v>8280</v>
      </c>
      <c r="G25" s="22">
        <v>1.591</v>
      </c>
      <c r="H25" s="23">
        <v>1.5902</v>
      </c>
      <c r="I25" s="51">
        <v>4.098</v>
      </c>
      <c r="J25" s="52">
        <v>4.058</v>
      </c>
      <c r="K25" s="64">
        <v>472.95</v>
      </c>
    </row>
    <row r="26" spans="1:11" s="11" customFormat="1" ht="19.5" customHeight="1">
      <c r="A26" s="9">
        <v>22</v>
      </c>
      <c r="B26" s="13" t="s">
        <v>10</v>
      </c>
      <c r="C26" s="28">
        <v>1106.7</v>
      </c>
      <c r="D26" s="70">
        <v>1042.3</v>
      </c>
      <c r="E26" s="90">
        <v>8880</v>
      </c>
      <c r="F26" s="91">
        <v>8280</v>
      </c>
      <c r="G26" s="22">
        <v>1.5877</v>
      </c>
      <c r="H26" s="23">
        <v>1.5869</v>
      </c>
      <c r="I26" s="51">
        <v>4.099</v>
      </c>
      <c r="J26" s="52">
        <v>4.059</v>
      </c>
      <c r="K26" s="64">
        <v>471.05</v>
      </c>
    </row>
    <row r="27" spans="1:11" s="11" customFormat="1" ht="19.5" customHeight="1">
      <c r="A27" s="9">
        <v>23</v>
      </c>
      <c r="B27" s="13" t="s">
        <v>5</v>
      </c>
      <c r="C27" s="28">
        <v>1107.7</v>
      </c>
      <c r="D27" s="70">
        <v>1043.3</v>
      </c>
      <c r="E27" s="90">
        <v>8880</v>
      </c>
      <c r="F27" s="91">
        <v>8280</v>
      </c>
      <c r="G27" s="190" t="s">
        <v>90</v>
      </c>
      <c r="H27" s="191"/>
      <c r="I27" s="51">
        <v>4.099</v>
      </c>
      <c r="J27" s="52">
        <v>4.059</v>
      </c>
      <c r="K27" s="64">
        <v>472.04</v>
      </c>
    </row>
    <row r="28" spans="1:11" s="11" customFormat="1" ht="19.5" customHeight="1">
      <c r="A28" s="9">
        <v>24</v>
      </c>
      <c r="B28" s="13" t="s">
        <v>6</v>
      </c>
      <c r="C28" s="28">
        <v>1109.3</v>
      </c>
      <c r="D28" s="70">
        <v>1044.7</v>
      </c>
      <c r="E28" s="90">
        <v>8890</v>
      </c>
      <c r="F28" s="91">
        <v>8290</v>
      </c>
      <c r="G28" s="22">
        <v>1.5988</v>
      </c>
      <c r="H28" s="23">
        <v>1.598</v>
      </c>
      <c r="I28" s="51">
        <v>4.1</v>
      </c>
      <c r="J28" s="52">
        <v>4.06</v>
      </c>
      <c r="K28" s="64">
        <v>474.59</v>
      </c>
    </row>
    <row r="29" spans="1:11" s="11" customFormat="1" ht="19.5" customHeight="1">
      <c r="A29" s="38">
        <v>25</v>
      </c>
      <c r="B29" s="147" t="s">
        <v>7</v>
      </c>
      <c r="C29" s="83"/>
      <c r="D29" s="84"/>
      <c r="E29" s="41"/>
      <c r="F29" s="88"/>
      <c r="G29" s="71"/>
      <c r="H29" s="72"/>
      <c r="I29" s="73"/>
      <c r="J29" s="74"/>
      <c r="K29" s="75"/>
    </row>
    <row r="30" spans="1:11" s="11" customFormat="1" ht="19.5" customHeight="1">
      <c r="A30" s="38">
        <v>26</v>
      </c>
      <c r="B30" s="147" t="s">
        <v>1</v>
      </c>
      <c r="C30" s="83"/>
      <c r="D30" s="84"/>
      <c r="E30" s="41"/>
      <c r="F30" s="88"/>
      <c r="G30" s="76"/>
      <c r="H30" s="77"/>
      <c r="I30" s="39"/>
      <c r="J30" s="40"/>
      <c r="K30" s="78"/>
    </row>
    <row r="31" spans="1:11" s="11" customFormat="1" ht="19.5" customHeight="1">
      <c r="A31" s="9">
        <v>27</v>
      </c>
      <c r="B31" s="148" t="s">
        <v>8</v>
      </c>
      <c r="C31" s="28">
        <v>1116.5</v>
      </c>
      <c r="D31" s="70">
        <v>1051.5</v>
      </c>
      <c r="E31" s="90">
        <v>8900</v>
      </c>
      <c r="F31" s="91">
        <v>8300</v>
      </c>
      <c r="G31" s="22">
        <v>1.5969</v>
      </c>
      <c r="H31" s="23">
        <v>1.5961</v>
      </c>
      <c r="I31" s="51">
        <v>4.102</v>
      </c>
      <c r="J31" s="52">
        <v>4.062</v>
      </c>
      <c r="K31" s="158" t="s">
        <v>95</v>
      </c>
    </row>
    <row r="32" spans="1:11" s="11" customFormat="1" ht="19.5" customHeight="1">
      <c r="A32" s="9">
        <v>28</v>
      </c>
      <c r="B32" s="13" t="s">
        <v>9</v>
      </c>
      <c r="C32" s="28">
        <v>1113.6</v>
      </c>
      <c r="D32" s="70">
        <v>1048.8</v>
      </c>
      <c r="E32" s="90">
        <v>8910</v>
      </c>
      <c r="F32" s="91">
        <v>8310</v>
      </c>
      <c r="G32" s="22">
        <v>1.5833</v>
      </c>
      <c r="H32" s="23">
        <v>1.5825</v>
      </c>
      <c r="I32" s="51">
        <v>4.104</v>
      </c>
      <c r="J32" s="52">
        <v>4.064</v>
      </c>
      <c r="K32" s="64">
        <v>473.64</v>
      </c>
    </row>
    <row r="33" spans="1:11" s="11" customFormat="1" ht="19.5" customHeight="1">
      <c r="A33" s="9">
        <v>29</v>
      </c>
      <c r="B33" s="13" t="s">
        <v>10</v>
      </c>
      <c r="C33" s="28">
        <v>1108.7</v>
      </c>
      <c r="D33" s="70">
        <v>1044.3</v>
      </c>
      <c r="E33" s="190" t="s">
        <v>94</v>
      </c>
      <c r="F33" s="191"/>
      <c r="G33" s="22">
        <v>1.573</v>
      </c>
      <c r="H33" s="23">
        <v>1.5722</v>
      </c>
      <c r="I33" s="51">
        <v>4.11</v>
      </c>
      <c r="J33" s="52">
        <v>4.07</v>
      </c>
      <c r="K33" s="64">
        <v>472.96</v>
      </c>
    </row>
    <row r="34" spans="1:11" s="11" customFormat="1" ht="19.5" customHeight="1">
      <c r="A34" s="9">
        <v>30</v>
      </c>
      <c r="B34" s="13" t="s">
        <v>5</v>
      </c>
      <c r="C34" s="28">
        <v>1102.1</v>
      </c>
      <c r="D34" s="70">
        <v>1037.9</v>
      </c>
      <c r="E34" s="90">
        <v>8920</v>
      </c>
      <c r="F34" s="91">
        <v>8320</v>
      </c>
      <c r="G34" s="22">
        <v>1.5611</v>
      </c>
      <c r="H34" s="23">
        <v>1.5603</v>
      </c>
      <c r="I34" s="51">
        <v>4.11</v>
      </c>
      <c r="J34" s="52">
        <v>4.07</v>
      </c>
      <c r="K34" s="64">
        <v>471.13</v>
      </c>
    </row>
    <row r="35" spans="1:11" s="11" customFormat="1" ht="19.5" customHeight="1" thickBot="1">
      <c r="A35" s="154"/>
      <c r="B35" s="151"/>
      <c r="C35" s="46"/>
      <c r="D35" s="47"/>
      <c r="E35" s="101"/>
      <c r="F35" s="102"/>
      <c r="G35" s="109"/>
      <c r="H35" s="110"/>
      <c r="I35" s="111"/>
      <c r="J35" s="112"/>
      <c r="K35" s="113"/>
    </row>
    <row r="36" spans="1:11" ht="19.5" customHeight="1">
      <c r="A36" s="180" t="s">
        <v>48</v>
      </c>
      <c r="B36" s="181"/>
      <c r="C36" s="53">
        <f>MAX(C5:C35)</f>
        <v>1120.1</v>
      </c>
      <c r="D36" s="54">
        <f aca="true" t="shared" si="0" ref="D36:K36">MAX(D5:D35)</f>
        <v>1054.9</v>
      </c>
      <c r="E36" s="92">
        <f t="shared" si="0"/>
        <v>8920</v>
      </c>
      <c r="F36" s="93">
        <f t="shared" si="0"/>
        <v>8320</v>
      </c>
      <c r="G36" s="48">
        <f t="shared" si="0"/>
        <v>1.6108</v>
      </c>
      <c r="H36" s="25">
        <f t="shared" si="0"/>
        <v>1.61</v>
      </c>
      <c r="I36" s="48">
        <f t="shared" si="0"/>
        <v>4.11</v>
      </c>
      <c r="J36" s="25">
        <f t="shared" si="0"/>
        <v>4.07</v>
      </c>
      <c r="K36" s="66">
        <f t="shared" si="0"/>
        <v>474.59</v>
      </c>
    </row>
    <row r="37" spans="1:11" ht="19.5" customHeight="1">
      <c r="A37" s="182" t="s">
        <v>49</v>
      </c>
      <c r="B37" s="183"/>
      <c r="C37" s="55">
        <f>MIN(C5:C35)</f>
        <v>1102.1</v>
      </c>
      <c r="D37" s="56">
        <f aca="true" t="shared" si="1" ref="D37:K37">MIN(D5:D35)</f>
        <v>1037.9</v>
      </c>
      <c r="E37" s="94">
        <f t="shared" si="1"/>
        <v>8800</v>
      </c>
      <c r="F37" s="91">
        <f t="shared" si="1"/>
        <v>8200</v>
      </c>
      <c r="G37" s="49">
        <f t="shared" si="1"/>
        <v>1.5611</v>
      </c>
      <c r="H37" s="26">
        <f t="shared" si="1"/>
        <v>1.5603</v>
      </c>
      <c r="I37" s="49">
        <f t="shared" si="1"/>
        <v>4.089</v>
      </c>
      <c r="J37" s="26">
        <f t="shared" si="1"/>
        <v>4.049</v>
      </c>
      <c r="K37" s="67">
        <f t="shared" si="1"/>
        <v>465.13</v>
      </c>
    </row>
    <row r="38" spans="1:11" ht="19.5" customHeight="1" thickBot="1">
      <c r="A38" s="166" t="s">
        <v>50</v>
      </c>
      <c r="B38" s="167"/>
      <c r="C38" s="57">
        <f aca="true" t="shared" si="2" ref="C38:K38">AVERAGE(C5:C35)</f>
        <v>1112.2761904761903</v>
      </c>
      <c r="D38" s="58">
        <f t="shared" si="2"/>
        <v>1047.552380952381</v>
      </c>
      <c r="E38" s="95">
        <f t="shared" si="2"/>
        <v>8846.75</v>
      </c>
      <c r="F38" s="96">
        <f t="shared" si="2"/>
        <v>8246.75</v>
      </c>
      <c r="G38" s="50">
        <f t="shared" si="2"/>
        <v>1.5870428571428579</v>
      </c>
      <c r="H38" s="27">
        <f t="shared" si="2"/>
        <v>1.586242857142857</v>
      </c>
      <c r="I38" s="50">
        <f t="shared" si="2"/>
        <v>4.096190476190476</v>
      </c>
      <c r="J38" s="27">
        <f t="shared" si="2"/>
        <v>4.0561904761904755</v>
      </c>
      <c r="K38" s="68">
        <f t="shared" si="2"/>
        <v>469.4119047619047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8">
    <mergeCell ref="A38:B38"/>
    <mergeCell ref="E2:F2"/>
    <mergeCell ref="E33:F33"/>
    <mergeCell ref="A1:B1"/>
    <mergeCell ref="A2:B3"/>
    <mergeCell ref="C3:D3"/>
    <mergeCell ref="C2:D2"/>
    <mergeCell ref="E3:F3"/>
    <mergeCell ref="I2:J2"/>
    <mergeCell ref="A36:B36"/>
    <mergeCell ref="A37:B37"/>
    <mergeCell ref="G27:H27"/>
    <mergeCell ref="I24:J24"/>
    <mergeCell ref="C10:D10"/>
    <mergeCell ref="E6:F6"/>
    <mergeCell ref="I3:J3"/>
    <mergeCell ref="G3:H3"/>
    <mergeCell ref="G2:H2"/>
  </mergeCells>
  <printOptions/>
  <pageMargins left="0.3937007874015748" right="0.31496062992125984" top="0.3937007874015748" bottom="0.2362204724409449" header="0.35433070866141736" footer="0.31496062992125984"/>
  <pageSetup orientation="portrait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3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A2" sqref="A2:B3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58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3" t="s">
        <v>6</v>
      </c>
      <c r="C5" s="16">
        <v>1098.4</v>
      </c>
      <c r="D5" s="87">
        <v>1034.6</v>
      </c>
      <c r="E5" s="99">
        <v>8860</v>
      </c>
      <c r="F5" s="145">
        <v>8260</v>
      </c>
      <c r="G5" s="29">
        <v>1.5599</v>
      </c>
      <c r="H5" s="30">
        <v>1.5591</v>
      </c>
      <c r="I5" s="12">
        <v>4.11</v>
      </c>
      <c r="J5" s="21">
        <v>4.07</v>
      </c>
      <c r="K5" s="64">
        <v>468.15</v>
      </c>
    </row>
    <row r="6" spans="1:11" s="11" customFormat="1" ht="19.5" customHeight="1">
      <c r="A6" s="38">
        <v>2</v>
      </c>
      <c r="B6" s="147" t="s">
        <v>7</v>
      </c>
      <c r="C6" s="83"/>
      <c r="D6" s="84"/>
      <c r="E6" s="41"/>
      <c r="F6" s="88"/>
      <c r="G6" s="71"/>
      <c r="H6" s="72"/>
      <c r="I6" s="73"/>
      <c r="J6" s="74"/>
      <c r="K6" s="75"/>
    </row>
    <row r="7" spans="1:11" s="11" customFormat="1" ht="19.5" customHeight="1">
      <c r="A7" s="38">
        <v>3</v>
      </c>
      <c r="B7" s="147" t="s">
        <v>1</v>
      </c>
      <c r="C7" s="83"/>
      <c r="D7" s="84"/>
      <c r="E7" s="41"/>
      <c r="F7" s="88"/>
      <c r="G7" s="76"/>
      <c r="H7" s="77"/>
      <c r="I7" s="39"/>
      <c r="J7" s="40"/>
      <c r="K7" s="78"/>
    </row>
    <row r="8" spans="1:11" s="11" customFormat="1" ht="19.5" customHeight="1">
      <c r="A8" s="9">
        <v>4</v>
      </c>
      <c r="B8" s="148" t="s">
        <v>8</v>
      </c>
      <c r="C8" s="28">
        <v>1094.3</v>
      </c>
      <c r="D8" s="70">
        <v>1030.7</v>
      </c>
      <c r="E8" s="90">
        <v>8850</v>
      </c>
      <c r="F8" s="91">
        <v>8250</v>
      </c>
      <c r="G8" s="22">
        <v>1.558</v>
      </c>
      <c r="H8" s="23">
        <v>1.5572</v>
      </c>
      <c r="I8" s="51">
        <v>4.115</v>
      </c>
      <c r="J8" s="52">
        <v>4.075</v>
      </c>
      <c r="K8" s="64">
        <v>465.98</v>
      </c>
    </row>
    <row r="9" spans="1:11" s="11" customFormat="1" ht="19.5" customHeight="1">
      <c r="A9" s="9">
        <v>5</v>
      </c>
      <c r="B9" s="13" t="s">
        <v>9</v>
      </c>
      <c r="C9" s="28">
        <v>1095.9</v>
      </c>
      <c r="D9" s="70">
        <v>1032.1</v>
      </c>
      <c r="E9" s="90">
        <v>8820</v>
      </c>
      <c r="F9" s="91">
        <v>8220</v>
      </c>
      <c r="G9" s="22">
        <v>1.5637</v>
      </c>
      <c r="H9" s="23">
        <v>1.5629</v>
      </c>
      <c r="I9" s="51">
        <v>4.116</v>
      </c>
      <c r="J9" s="52">
        <v>4.076</v>
      </c>
      <c r="K9" s="64">
        <v>465.34</v>
      </c>
    </row>
    <row r="10" spans="1:11" s="11" customFormat="1" ht="19.5" customHeight="1">
      <c r="A10" s="9">
        <v>6</v>
      </c>
      <c r="B10" s="13" t="s">
        <v>10</v>
      </c>
      <c r="C10" s="28">
        <v>1098.4</v>
      </c>
      <c r="D10" s="70">
        <v>1034.6</v>
      </c>
      <c r="E10" s="90">
        <v>8835</v>
      </c>
      <c r="F10" s="91">
        <v>8235</v>
      </c>
      <c r="G10" s="22">
        <v>1.5662</v>
      </c>
      <c r="H10" s="23">
        <v>1.5654</v>
      </c>
      <c r="I10" s="51">
        <v>4.118</v>
      </c>
      <c r="J10" s="52">
        <v>4.078</v>
      </c>
      <c r="K10" s="64">
        <v>465.43</v>
      </c>
    </row>
    <row r="11" spans="1:11" s="11" customFormat="1" ht="19.5" customHeight="1">
      <c r="A11" s="9">
        <v>7</v>
      </c>
      <c r="B11" s="13" t="s">
        <v>5</v>
      </c>
      <c r="C11" s="28">
        <v>1097.4</v>
      </c>
      <c r="D11" s="70">
        <v>1033.6</v>
      </c>
      <c r="E11" s="90">
        <v>8830</v>
      </c>
      <c r="F11" s="91">
        <v>8230</v>
      </c>
      <c r="G11" s="22">
        <v>1.5581</v>
      </c>
      <c r="H11" s="23">
        <v>1.5573</v>
      </c>
      <c r="I11" s="51">
        <v>4.121</v>
      </c>
      <c r="J11" s="52">
        <v>4.081</v>
      </c>
      <c r="K11" s="64">
        <v>465.36</v>
      </c>
    </row>
    <row r="12" spans="1:11" s="11" customFormat="1" ht="19.5" customHeight="1">
      <c r="A12" s="9">
        <v>8</v>
      </c>
      <c r="B12" s="13" t="s">
        <v>6</v>
      </c>
      <c r="C12" s="28">
        <v>1090.2</v>
      </c>
      <c r="D12" s="70">
        <v>1026.8</v>
      </c>
      <c r="E12" s="90">
        <v>8810</v>
      </c>
      <c r="F12" s="91">
        <v>8210</v>
      </c>
      <c r="G12" s="22">
        <v>1.5634</v>
      </c>
      <c r="H12" s="23">
        <v>1.5626</v>
      </c>
      <c r="I12" s="51">
        <v>4.121</v>
      </c>
      <c r="J12" s="52">
        <v>4.081</v>
      </c>
      <c r="K12" s="64">
        <v>462.01</v>
      </c>
    </row>
    <row r="13" spans="1:11" s="11" customFormat="1" ht="19.5" customHeight="1">
      <c r="A13" s="38">
        <v>9</v>
      </c>
      <c r="B13" s="147" t="s">
        <v>7</v>
      </c>
      <c r="C13" s="83"/>
      <c r="D13" s="84"/>
      <c r="E13" s="41"/>
      <c r="F13" s="88"/>
      <c r="G13" s="71"/>
      <c r="H13" s="72"/>
      <c r="I13" s="73"/>
      <c r="J13" s="74"/>
      <c r="K13" s="75"/>
    </row>
    <row r="14" spans="1:11" s="11" customFormat="1" ht="19.5" customHeight="1">
      <c r="A14" s="38">
        <v>10</v>
      </c>
      <c r="B14" s="147" t="s">
        <v>1</v>
      </c>
      <c r="C14" s="83"/>
      <c r="D14" s="84"/>
      <c r="E14" s="41"/>
      <c r="F14" s="88"/>
      <c r="G14" s="76"/>
      <c r="H14" s="77"/>
      <c r="I14" s="39"/>
      <c r="J14" s="40"/>
      <c r="K14" s="78"/>
    </row>
    <row r="15" spans="1:11" s="11" customFormat="1" ht="19.5" customHeight="1">
      <c r="A15" s="9">
        <v>11</v>
      </c>
      <c r="B15" s="148" t="s">
        <v>8</v>
      </c>
      <c r="C15" s="28">
        <v>1090.2</v>
      </c>
      <c r="D15" s="70">
        <v>1026.8</v>
      </c>
      <c r="E15" s="90">
        <v>8810</v>
      </c>
      <c r="F15" s="91">
        <v>8210</v>
      </c>
      <c r="G15" s="22">
        <v>1.5796</v>
      </c>
      <c r="H15" s="23">
        <v>1.5788</v>
      </c>
      <c r="I15" s="51">
        <v>4.122</v>
      </c>
      <c r="J15" s="52">
        <v>4.082</v>
      </c>
      <c r="K15" s="64">
        <v>462.89</v>
      </c>
    </row>
    <row r="16" spans="1:11" s="11" customFormat="1" ht="19.5" customHeight="1">
      <c r="A16" s="9">
        <v>12</v>
      </c>
      <c r="B16" s="13" t="s">
        <v>9</v>
      </c>
      <c r="C16" s="28">
        <v>1096.7</v>
      </c>
      <c r="D16" s="70">
        <v>1032.9</v>
      </c>
      <c r="E16" s="90">
        <v>8820</v>
      </c>
      <c r="F16" s="91">
        <v>8220</v>
      </c>
      <c r="G16" s="22">
        <v>1.5773</v>
      </c>
      <c r="H16" s="23">
        <v>1.5765</v>
      </c>
      <c r="I16" s="51">
        <v>4.122</v>
      </c>
      <c r="J16" s="52">
        <v>4.082</v>
      </c>
      <c r="K16" s="64">
        <v>466.26</v>
      </c>
    </row>
    <row r="17" spans="1:11" s="11" customFormat="1" ht="19.5" customHeight="1">
      <c r="A17" s="9">
        <v>13</v>
      </c>
      <c r="B17" s="13" t="s">
        <v>10</v>
      </c>
      <c r="C17" s="28">
        <v>1094.8</v>
      </c>
      <c r="D17" s="70">
        <v>1031.2</v>
      </c>
      <c r="E17" s="90">
        <v>8850</v>
      </c>
      <c r="F17" s="91">
        <v>8250</v>
      </c>
      <c r="G17" s="22">
        <v>1.5762</v>
      </c>
      <c r="H17" s="23">
        <v>1.5754</v>
      </c>
      <c r="I17" s="51">
        <v>4.122</v>
      </c>
      <c r="J17" s="52">
        <v>4.082</v>
      </c>
      <c r="K17" s="64">
        <v>467.4</v>
      </c>
    </row>
    <row r="18" spans="1:11" s="11" customFormat="1" ht="19.5" customHeight="1">
      <c r="A18" s="9">
        <v>14</v>
      </c>
      <c r="B18" s="13" t="s">
        <v>5</v>
      </c>
      <c r="C18" s="28">
        <v>1086.6</v>
      </c>
      <c r="D18" s="70">
        <v>1023.4</v>
      </c>
      <c r="E18" s="90">
        <v>8820</v>
      </c>
      <c r="F18" s="91">
        <v>8220</v>
      </c>
      <c r="G18" s="22">
        <v>1.5729</v>
      </c>
      <c r="H18" s="23">
        <v>1.5721</v>
      </c>
      <c r="I18" s="51">
        <v>4.122</v>
      </c>
      <c r="J18" s="52">
        <v>4.082</v>
      </c>
      <c r="K18" s="64">
        <v>463.65</v>
      </c>
    </row>
    <row r="19" spans="1:11" s="11" customFormat="1" ht="19.5" customHeight="1">
      <c r="A19" s="9">
        <v>15</v>
      </c>
      <c r="B19" s="13" t="s">
        <v>6</v>
      </c>
      <c r="C19" s="28">
        <v>1088.1</v>
      </c>
      <c r="D19" s="70">
        <v>1024.9</v>
      </c>
      <c r="E19" s="90">
        <v>8825</v>
      </c>
      <c r="F19" s="91">
        <v>8225</v>
      </c>
      <c r="G19" s="22">
        <v>1.5743</v>
      </c>
      <c r="H19" s="23">
        <v>1.5735</v>
      </c>
      <c r="I19" s="51">
        <v>4.125</v>
      </c>
      <c r="J19" s="52">
        <v>4.085</v>
      </c>
      <c r="K19" s="64">
        <v>462.02</v>
      </c>
    </row>
    <row r="20" spans="1:11" s="11" customFormat="1" ht="19.5" customHeight="1">
      <c r="A20" s="38">
        <v>16</v>
      </c>
      <c r="B20" s="147" t="s">
        <v>7</v>
      </c>
      <c r="C20" s="83"/>
      <c r="D20" s="84"/>
      <c r="E20" s="41"/>
      <c r="F20" s="88"/>
      <c r="G20" s="71"/>
      <c r="H20" s="72"/>
      <c r="I20" s="73"/>
      <c r="J20" s="74"/>
      <c r="K20" s="75"/>
    </row>
    <row r="21" spans="1:11" s="11" customFormat="1" ht="19.5" customHeight="1">
      <c r="A21" s="38">
        <v>17</v>
      </c>
      <c r="B21" s="147" t="s">
        <v>1</v>
      </c>
      <c r="C21" s="83"/>
      <c r="D21" s="84"/>
      <c r="E21" s="41"/>
      <c r="F21" s="88"/>
      <c r="G21" s="76"/>
      <c r="H21" s="77"/>
      <c r="I21" s="39"/>
      <c r="J21" s="40"/>
      <c r="K21" s="78"/>
    </row>
    <row r="22" spans="1:11" s="11" customFormat="1" ht="19.5" customHeight="1">
      <c r="A22" s="9">
        <v>18</v>
      </c>
      <c r="B22" s="148" t="s">
        <v>8</v>
      </c>
      <c r="C22" s="28">
        <v>1091.8</v>
      </c>
      <c r="D22" s="70">
        <v>1028.2</v>
      </c>
      <c r="E22" s="90">
        <v>8830</v>
      </c>
      <c r="F22" s="91">
        <v>8230</v>
      </c>
      <c r="G22" s="22">
        <v>1.5828</v>
      </c>
      <c r="H22" s="23">
        <v>1.582</v>
      </c>
      <c r="I22" s="51">
        <v>4.128</v>
      </c>
      <c r="J22" s="52">
        <v>4.088</v>
      </c>
      <c r="K22" s="64">
        <v>462.17</v>
      </c>
    </row>
    <row r="23" spans="1:11" s="11" customFormat="1" ht="19.5" customHeight="1">
      <c r="A23" s="9">
        <v>19</v>
      </c>
      <c r="B23" s="13" t="s">
        <v>9</v>
      </c>
      <c r="C23" s="28">
        <v>1091.8</v>
      </c>
      <c r="D23" s="70">
        <v>1028.2</v>
      </c>
      <c r="E23" s="90">
        <v>8840</v>
      </c>
      <c r="F23" s="91">
        <v>8240</v>
      </c>
      <c r="G23" s="22">
        <v>1.5691</v>
      </c>
      <c r="H23" s="23">
        <v>1.5683</v>
      </c>
      <c r="I23" s="51">
        <v>4.136</v>
      </c>
      <c r="J23" s="52">
        <v>4.096</v>
      </c>
      <c r="K23" s="64">
        <v>463.94</v>
      </c>
    </row>
    <row r="24" spans="1:11" s="11" customFormat="1" ht="19.5" customHeight="1">
      <c r="A24" s="9">
        <v>20</v>
      </c>
      <c r="B24" s="13" t="s">
        <v>10</v>
      </c>
      <c r="C24" s="28">
        <v>1085.6</v>
      </c>
      <c r="D24" s="70">
        <v>1022.4</v>
      </c>
      <c r="E24" s="90">
        <v>8830</v>
      </c>
      <c r="F24" s="91">
        <v>8230</v>
      </c>
      <c r="G24" s="22">
        <v>1.5651</v>
      </c>
      <c r="H24" s="23">
        <v>1.5643</v>
      </c>
      <c r="I24" s="51">
        <v>4.136</v>
      </c>
      <c r="J24" s="52">
        <v>4.096</v>
      </c>
      <c r="K24" s="64">
        <v>461.5</v>
      </c>
    </row>
    <row r="25" spans="1:11" s="11" customFormat="1" ht="19.5" customHeight="1">
      <c r="A25" s="9">
        <v>21</v>
      </c>
      <c r="B25" s="13" t="s">
        <v>5</v>
      </c>
      <c r="C25" s="28">
        <v>1086.1</v>
      </c>
      <c r="D25" s="70">
        <v>1022.9</v>
      </c>
      <c r="E25" s="90">
        <v>8830</v>
      </c>
      <c r="F25" s="91">
        <v>8230</v>
      </c>
      <c r="G25" s="22">
        <v>1.5567</v>
      </c>
      <c r="H25" s="23">
        <v>1.5559</v>
      </c>
      <c r="I25" s="51">
        <v>4.139</v>
      </c>
      <c r="J25" s="52">
        <v>4.099</v>
      </c>
      <c r="K25" s="64">
        <v>462.32</v>
      </c>
    </row>
    <row r="26" spans="1:11" s="11" customFormat="1" ht="19.5" customHeight="1">
      <c r="A26" s="9">
        <v>22</v>
      </c>
      <c r="B26" s="13" t="s">
        <v>6</v>
      </c>
      <c r="C26" s="28">
        <v>1082</v>
      </c>
      <c r="D26" s="70">
        <v>1019</v>
      </c>
      <c r="E26" s="90">
        <v>8810</v>
      </c>
      <c r="F26" s="91">
        <v>8210</v>
      </c>
      <c r="G26" s="22">
        <v>1.5547</v>
      </c>
      <c r="H26" s="23">
        <v>1.5539</v>
      </c>
      <c r="I26" s="51">
        <v>4.139</v>
      </c>
      <c r="J26" s="52">
        <v>4.099</v>
      </c>
      <c r="K26" s="64">
        <v>461.65</v>
      </c>
    </row>
    <row r="27" spans="1:11" s="11" customFormat="1" ht="19.5" customHeight="1">
      <c r="A27" s="38">
        <v>23</v>
      </c>
      <c r="B27" s="147" t="s">
        <v>7</v>
      </c>
      <c r="C27" s="83"/>
      <c r="D27" s="84"/>
      <c r="E27" s="41"/>
      <c r="F27" s="88"/>
      <c r="G27" s="71"/>
      <c r="H27" s="72"/>
      <c r="I27" s="73"/>
      <c r="J27" s="74"/>
      <c r="K27" s="75"/>
    </row>
    <row r="28" spans="1:11" s="11" customFormat="1" ht="19.5" customHeight="1">
      <c r="A28" s="38">
        <v>24</v>
      </c>
      <c r="B28" s="147" t="s">
        <v>1</v>
      </c>
      <c r="C28" s="83"/>
      <c r="D28" s="84"/>
      <c r="E28" s="41"/>
      <c r="F28" s="88"/>
      <c r="G28" s="76"/>
      <c r="H28" s="77"/>
      <c r="I28" s="39"/>
      <c r="J28" s="40"/>
      <c r="K28" s="78"/>
    </row>
    <row r="29" spans="1:11" s="11" customFormat="1" ht="19.5" customHeight="1">
      <c r="A29" s="9">
        <v>25</v>
      </c>
      <c r="B29" s="148" t="s">
        <v>8</v>
      </c>
      <c r="C29" s="28">
        <v>1084.5</v>
      </c>
      <c r="D29" s="70">
        <v>1021.5</v>
      </c>
      <c r="E29" s="90">
        <v>8810</v>
      </c>
      <c r="F29" s="91">
        <v>8210</v>
      </c>
      <c r="G29" s="22">
        <v>1.5449</v>
      </c>
      <c r="H29" s="23">
        <v>1.5441</v>
      </c>
      <c r="I29" s="51">
        <v>4.135</v>
      </c>
      <c r="J29" s="52">
        <v>4.095</v>
      </c>
      <c r="K29" s="64">
        <v>461.36</v>
      </c>
    </row>
    <row r="30" spans="1:11" s="11" customFormat="1" ht="19.5" customHeight="1">
      <c r="A30" s="9">
        <v>26</v>
      </c>
      <c r="B30" s="13" t="s">
        <v>9</v>
      </c>
      <c r="C30" s="114">
        <v>1085.6</v>
      </c>
      <c r="D30" s="115">
        <v>1022.4</v>
      </c>
      <c r="E30" s="90">
        <v>8810</v>
      </c>
      <c r="F30" s="91">
        <v>8210</v>
      </c>
      <c r="G30" s="29">
        <v>1.5345</v>
      </c>
      <c r="H30" s="42">
        <v>1.5337</v>
      </c>
      <c r="I30" s="51">
        <v>4.137</v>
      </c>
      <c r="J30" s="52">
        <v>4.097</v>
      </c>
      <c r="K30" s="63">
        <v>462.49</v>
      </c>
    </row>
    <row r="31" spans="1:11" s="11" customFormat="1" ht="19.5" customHeight="1">
      <c r="A31" s="9">
        <v>27</v>
      </c>
      <c r="B31" s="13" t="s">
        <v>10</v>
      </c>
      <c r="C31" s="114">
        <v>1081.5</v>
      </c>
      <c r="D31" s="115">
        <v>1018.5</v>
      </c>
      <c r="E31" s="97">
        <v>8780</v>
      </c>
      <c r="F31" s="99">
        <v>8180</v>
      </c>
      <c r="G31" s="29">
        <v>1.5639</v>
      </c>
      <c r="H31" s="42">
        <v>1.5631</v>
      </c>
      <c r="I31" s="51">
        <v>4.138</v>
      </c>
      <c r="J31" s="52">
        <v>4.098</v>
      </c>
      <c r="K31" s="63">
        <v>458.73</v>
      </c>
    </row>
    <row r="32" spans="1:11" s="11" customFormat="1" ht="19.5" customHeight="1">
      <c r="A32" s="9">
        <v>28</v>
      </c>
      <c r="B32" s="13" t="s">
        <v>5</v>
      </c>
      <c r="C32" s="114">
        <v>1083.5</v>
      </c>
      <c r="D32" s="115">
        <v>1020.5</v>
      </c>
      <c r="E32" s="97">
        <v>8780</v>
      </c>
      <c r="F32" s="99">
        <v>8180</v>
      </c>
      <c r="G32" s="29">
        <v>1.5651</v>
      </c>
      <c r="H32" s="42">
        <v>1.5643</v>
      </c>
      <c r="I32" s="51">
        <v>4.142</v>
      </c>
      <c r="J32" s="52">
        <v>4.102</v>
      </c>
      <c r="K32" s="63">
        <v>457.12</v>
      </c>
    </row>
    <row r="33" spans="1:11" s="11" customFormat="1" ht="19.5" customHeight="1">
      <c r="A33" s="9">
        <v>29</v>
      </c>
      <c r="B33" s="13" t="s">
        <v>6</v>
      </c>
      <c r="C33" s="114">
        <v>1083.5</v>
      </c>
      <c r="D33" s="115">
        <v>1020.5</v>
      </c>
      <c r="E33" s="97">
        <v>8810</v>
      </c>
      <c r="F33" s="99">
        <v>8210</v>
      </c>
      <c r="G33" s="29">
        <v>1.5563</v>
      </c>
      <c r="H33" s="42">
        <v>1.5555</v>
      </c>
      <c r="I33" s="51">
        <v>4.145</v>
      </c>
      <c r="J33" s="52">
        <v>4.105</v>
      </c>
      <c r="K33" s="63">
        <v>455.91</v>
      </c>
    </row>
    <row r="34" spans="1:11" s="11" customFormat="1" ht="19.5" customHeight="1">
      <c r="A34" s="38">
        <v>30</v>
      </c>
      <c r="B34" s="147" t="s">
        <v>7</v>
      </c>
      <c r="C34" s="83"/>
      <c r="D34" s="84"/>
      <c r="E34" s="41"/>
      <c r="F34" s="88"/>
      <c r="G34" s="71"/>
      <c r="H34" s="72"/>
      <c r="I34" s="73"/>
      <c r="J34" s="74"/>
      <c r="K34" s="75"/>
    </row>
    <row r="35" spans="1:11" s="11" customFormat="1" ht="19.5" customHeight="1" thickBot="1">
      <c r="A35" s="38">
        <v>31</v>
      </c>
      <c r="B35" s="147" t="s">
        <v>1</v>
      </c>
      <c r="C35" s="83"/>
      <c r="D35" s="84"/>
      <c r="E35" s="41"/>
      <c r="F35" s="88"/>
      <c r="G35" s="76"/>
      <c r="H35" s="77"/>
      <c r="I35" s="39"/>
      <c r="J35" s="40"/>
      <c r="K35" s="78"/>
    </row>
    <row r="36" spans="1:11" ht="19.5" customHeight="1">
      <c r="A36" s="180" t="s">
        <v>48</v>
      </c>
      <c r="B36" s="181"/>
      <c r="C36" s="53">
        <f>MAX(C5:C35)</f>
        <v>1098.4</v>
      </c>
      <c r="D36" s="54">
        <f aca="true" t="shared" si="0" ref="D36:K36">MAX(D5:D35)</f>
        <v>1034.6</v>
      </c>
      <c r="E36" s="92">
        <f t="shared" si="0"/>
        <v>8860</v>
      </c>
      <c r="F36" s="93">
        <f t="shared" si="0"/>
        <v>8260</v>
      </c>
      <c r="G36" s="48">
        <f t="shared" si="0"/>
        <v>1.5828</v>
      </c>
      <c r="H36" s="25">
        <f t="shared" si="0"/>
        <v>1.582</v>
      </c>
      <c r="I36" s="48">
        <f t="shared" si="0"/>
        <v>4.145</v>
      </c>
      <c r="J36" s="25">
        <f t="shared" si="0"/>
        <v>4.105</v>
      </c>
      <c r="K36" s="66">
        <f t="shared" si="0"/>
        <v>468.15</v>
      </c>
    </row>
    <row r="37" spans="1:11" ht="19.5" customHeight="1">
      <c r="A37" s="182" t="s">
        <v>49</v>
      </c>
      <c r="B37" s="183"/>
      <c r="C37" s="55">
        <f>MIN(C5:C35)</f>
        <v>1081.5</v>
      </c>
      <c r="D37" s="56">
        <f aca="true" t="shared" si="1" ref="D37:K37">MIN(D5:D35)</f>
        <v>1018.5</v>
      </c>
      <c r="E37" s="94">
        <f t="shared" si="1"/>
        <v>8780</v>
      </c>
      <c r="F37" s="91">
        <f t="shared" si="1"/>
        <v>8180</v>
      </c>
      <c r="G37" s="49">
        <f t="shared" si="1"/>
        <v>1.5345</v>
      </c>
      <c r="H37" s="26">
        <f t="shared" si="1"/>
        <v>1.5337</v>
      </c>
      <c r="I37" s="49">
        <f t="shared" si="1"/>
        <v>4.11</v>
      </c>
      <c r="J37" s="26">
        <f t="shared" si="1"/>
        <v>4.07</v>
      </c>
      <c r="K37" s="67">
        <f t="shared" si="1"/>
        <v>455.91</v>
      </c>
    </row>
    <row r="38" spans="1:11" ht="19.5" customHeight="1" thickBot="1">
      <c r="A38" s="166" t="s">
        <v>50</v>
      </c>
      <c r="B38" s="167"/>
      <c r="C38" s="57">
        <f aca="true" t="shared" si="2" ref="C38:K38">AVERAGE(C5:C35)</f>
        <v>1089.8523809523808</v>
      </c>
      <c r="D38" s="58">
        <f t="shared" si="2"/>
        <v>1026.4619047619049</v>
      </c>
      <c r="E38" s="95">
        <f t="shared" si="2"/>
        <v>8821.904761904761</v>
      </c>
      <c r="F38" s="96">
        <f t="shared" si="2"/>
        <v>8221.904761904761</v>
      </c>
      <c r="G38" s="50">
        <f t="shared" si="2"/>
        <v>1.5639380952380952</v>
      </c>
      <c r="H38" s="27">
        <f t="shared" si="2"/>
        <v>1.563138095238095</v>
      </c>
      <c r="I38" s="50">
        <f t="shared" si="2"/>
        <v>4.12804761904762</v>
      </c>
      <c r="J38" s="27">
        <f t="shared" si="2"/>
        <v>4.08804761904762</v>
      </c>
      <c r="K38" s="68">
        <f t="shared" si="2"/>
        <v>462.93714285714276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3">
    <mergeCell ref="C2:D2"/>
    <mergeCell ref="C3:D3"/>
    <mergeCell ref="G3:H3"/>
    <mergeCell ref="I3:J3"/>
    <mergeCell ref="E3:F3"/>
    <mergeCell ref="E2:F2"/>
    <mergeCell ref="G2:H2"/>
    <mergeCell ref="I2:J2"/>
    <mergeCell ref="A36:B36"/>
    <mergeCell ref="A37:B37"/>
    <mergeCell ref="A38:B38"/>
    <mergeCell ref="A1:B1"/>
    <mergeCell ref="A2:B3"/>
  </mergeCells>
  <printOptions/>
  <pageMargins left="0.3937007874015748" right="0.1968503937007874" top="0.3937007874015748" bottom="0.2" header="0.3937007874015748" footer="0.28"/>
  <pageSetup orientation="portrait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26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6" sqref="C36:K3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59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0" t="s">
        <v>8</v>
      </c>
      <c r="C5" s="28">
        <v>1080.6</v>
      </c>
      <c r="D5" s="69">
        <v>1017.8</v>
      </c>
      <c r="E5" s="97">
        <v>8780</v>
      </c>
      <c r="F5" s="98">
        <v>8180</v>
      </c>
      <c r="G5" s="37">
        <v>1.5551</v>
      </c>
      <c r="H5" s="42">
        <v>1.5543</v>
      </c>
      <c r="I5" s="43">
        <v>4.147</v>
      </c>
      <c r="J5" s="44">
        <v>4.107</v>
      </c>
      <c r="K5" s="108">
        <v>457.41</v>
      </c>
    </row>
    <row r="6" spans="1:11" s="11" customFormat="1" ht="19.5" customHeight="1">
      <c r="A6" s="149">
        <v>2</v>
      </c>
      <c r="B6" s="150" t="s">
        <v>9</v>
      </c>
      <c r="C6" s="85">
        <v>1082</v>
      </c>
      <c r="D6" s="86">
        <v>1019</v>
      </c>
      <c r="E6" s="139">
        <v>8775</v>
      </c>
      <c r="F6" s="140">
        <v>8175</v>
      </c>
      <c r="G6" s="29">
        <v>1.5656</v>
      </c>
      <c r="H6" s="42">
        <v>1.5648</v>
      </c>
      <c r="I6" s="51">
        <v>4.148</v>
      </c>
      <c r="J6" s="52">
        <v>4.108</v>
      </c>
      <c r="K6" s="63">
        <v>458.51</v>
      </c>
    </row>
    <row r="7" spans="1:11" s="11" customFormat="1" ht="19.5" customHeight="1">
      <c r="A7" s="149">
        <v>3</v>
      </c>
      <c r="B7" s="150" t="s">
        <v>10</v>
      </c>
      <c r="C7" s="85">
        <v>1088.7</v>
      </c>
      <c r="D7" s="86">
        <v>1025.3</v>
      </c>
      <c r="E7" s="97">
        <v>8780</v>
      </c>
      <c r="F7" s="160">
        <v>8180</v>
      </c>
      <c r="G7" s="29">
        <v>1.5651</v>
      </c>
      <c r="H7" s="42">
        <v>1.5643</v>
      </c>
      <c r="I7" s="51">
        <v>4.151</v>
      </c>
      <c r="J7" s="52">
        <v>4.111</v>
      </c>
      <c r="K7" s="63">
        <v>458.05</v>
      </c>
    </row>
    <row r="8" spans="1:11" s="11" customFormat="1" ht="19.5" customHeight="1">
      <c r="A8" s="149">
        <v>4</v>
      </c>
      <c r="B8" s="150" t="s">
        <v>5</v>
      </c>
      <c r="C8" s="85">
        <v>1089.2</v>
      </c>
      <c r="D8" s="86">
        <v>1025.8</v>
      </c>
      <c r="E8" s="139">
        <v>8760</v>
      </c>
      <c r="F8" s="140">
        <v>8160</v>
      </c>
      <c r="G8" s="29">
        <v>1.5752</v>
      </c>
      <c r="H8" s="42">
        <v>1.5744</v>
      </c>
      <c r="I8" s="51">
        <v>4.153</v>
      </c>
      <c r="J8" s="52">
        <v>4.113</v>
      </c>
      <c r="K8" s="63">
        <v>460.23</v>
      </c>
    </row>
    <row r="9" spans="1:11" s="11" customFormat="1" ht="19.5" customHeight="1">
      <c r="A9" s="149">
        <v>5</v>
      </c>
      <c r="B9" s="150" t="s">
        <v>6</v>
      </c>
      <c r="C9" s="85">
        <v>1104.1</v>
      </c>
      <c r="D9" s="86">
        <v>1039.9</v>
      </c>
      <c r="E9" s="139">
        <v>8820</v>
      </c>
      <c r="F9" s="140">
        <v>8220</v>
      </c>
      <c r="G9" s="29">
        <v>1.5895</v>
      </c>
      <c r="H9" s="42">
        <v>1.5887</v>
      </c>
      <c r="I9" s="51">
        <v>4.156</v>
      </c>
      <c r="J9" s="52">
        <v>4.116</v>
      </c>
      <c r="K9" s="63">
        <v>461.79</v>
      </c>
    </row>
    <row r="10" spans="1:11" s="11" customFormat="1" ht="19.5" customHeight="1">
      <c r="A10" s="38">
        <v>6</v>
      </c>
      <c r="B10" s="147" t="s">
        <v>7</v>
      </c>
      <c r="C10" s="83"/>
      <c r="D10" s="84"/>
      <c r="E10" s="41"/>
      <c r="F10" s="88"/>
      <c r="G10" s="71"/>
      <c r="H10" s="72"/>
      <c r="I10" s="73"/>
      <c r="J10" s="74"/>
      <c r="K10" s="75"/>
    </row>
    <row r="11" spans="1:11" s="11" customFormat="1" ht="19.5" customHeight="1">
      <c r="A11" s="38">
        <v>7</v>
      </c>
      <c r="B11" s="147" t="s">
        <v>1</v>
      </c>
      <c r="C11" s="83"/>
      <c r="D11" s="84"/>
      <c r="E11" s="41"/>
      <c r="F11" s="88"/>
      <c r="G11" s="76"/>
      <c r="H11" s="77"/>
      <c r="I11" s="39"/>
      <c r="J11" s="40"/>
      <c r="K11" s="78"/>
    </row>
    <row r="12" spans="1:11" s="11" customFormat="1" ht="19.5" customHeight="1">
      <c r="A12" s="9">
        <v>8</v>
      </c>
      <c r="B12" s="148" t="s">
        <v>8</v>
      </c>
      <c r="C12" s="28">
        <v>1100</v>
      </c>
      <c r="D12" s="70">
        <v>1036</v>
      </c>
      <c r="E12" s="90">
        <v>8800</v>
      </c>
      <c r="F12" s="91">
        <v>8200</v>
      </c>
      <c r="G12" s="22">
        <v>1.5999</v>
      </c>
      <c r="H12" s="23">
        <v>1.5991</v>
      </c>
      <c r="I12" s="51">
        <v>4.154</v>
      </c>
      <c r="J12" s="52">
        <v>4.114</v>
      </c>
      <c r="K12" s="64">
        <v>464.32</v>
      </c>
    </row>
    <row r="13" spans="1:11" s="11" customFormat="1" ht="19.5" customHeight="1">
      <c r="A13" s="9">
        <v>9</v>
      </c>
      <c r="B13" s="13" t="s">
        <v>9</v>
      </c>
      <c r="C13" s="28">
        <v>1122.7</v>
      </c>
      <c r="D13" s="70">
        <v>1057.3</v>
      </c>
      <c r="E13" s="90">
        <v>8840</v>
      </c>
      <c r="F13" s="91">
        <v>8240</v>
      </c>
      <c r="G13" s="22">
        <v>1.6334</v>
      </c>
      <c r="H13" s="23">
        <v>1.6326</v>
      </c>
      <c r="I13" s="51">
        <v>4.157</v>
      </c>
      <c r="J13" s="52">
        <v>4.117</v>
      </c>
      <c r="K13" s="64">
        <v>473.38</v>
      </c>
    </row>
    <row r="14" spans="1:11" s="11" customFormat="1" ht="19.5" customHeight="1">
      <c r="A14" s="9">
        <v>10</v>
      </c>
      <c r="B14" s="13" t="s">
        <v>10</v>
      </c>
      <c r="C14" s="28">
        <v>1107.2</v>
      </c>
      <c r="D14" s="70">
        <v>1042.8</v>
      </c>
      <c r="E14" s="90">
        <v>8820</v>
      </c>
      <c r="F14" s="91">
        <v>8220</v>
      </c>
      <c r="G14" s="22">
        <v>1.6183</v>
      </c>
      <c r="H14" s="23">
        <v>1.6175</v>
      </c>
      <c r="I14" s="51">
        <v>4.157</v>
      </c>
      <c r="J14" s="52">
        <v>4.117</v>
      </c>
      <c r="K14" s="64">
        <v>473.71</v>
      </c>
    </row>
    <row r="15" spans="1:11" s="11" customFormat="1" ht="19.5" customHeight="1">
      <c r="A15" s="9">
        <v>11</v>
      </c>
      <c r="B15" s="13" t="s">
        <v>5</v>
      </c>
      <c r="C15" s="28">
        <v>1119.6</v>
      </c>
      <c r="D15" s="70">
        <v>1054.4</v>
      </c>
      <c r="E15" s="90">
        <v>8830</v>
      </c>
      <c r="F15" s="91">
        <v>8230</v>
      </c>
      <c r="G15" s="22">
        <v>1.6306</v>
      </c>
      <c r="H15" s="23">
        <v>1.6298</v>
      </c>
      <c r="I15" s="51">
        <v>4.159</v>
      </c>
      <c r="J15" s="52">
        <v>4.119</v>
      </c>
      <c r="K15" s="64">
        <v>473.05</v>
      </c>
    </row>
    <row r="16" spans="1:11" s="11" customFormat="1" ht="19.5" customHeight="1">
      <c r="A16" s="9">
        <v>12</v>
      </c>
      <c r="B16" s="13" t="s">
        <v>6</v>
      </c>
      <c r="C16" s="28">
        <v>1107.2</v>
      </c>
      <c r="D16" s="70">
        <v>1042.8</v>
      </c>
      <c r="E16" s="90">
        <v>8820</v>
      </c>
      <c r="F16" s="91">
        <v>8220</v>
      </c>
      <c r="G16" s="22">
        <v>1.6157</v>
      </c>
      <c r="H16" s="23">
        <v>1.6149</v>
      </c>
      <c r="I16" s="51">
        <v>4.158</v>
      </c>
      <c r="J16" s="52">
        <v>4.118</v>
      </c>
      <c r="K16" s="64">
        <v>474.1</v>
      </c>
    </row>
    <row r="17" spans="1:11" s="11" customFormat="1" ht="19.5" customHeight="1">
      <c r="A17" s="38">
        <v>13</v>
      </c>
      <c r="B17" s="147" t="s">
        <v>7</v>
      </c>
      <c r="C17" s="83"/>
      <c r="D17" s="84"/>
      <c r="E17" s="41"/>
      <c r="F17" s="88"/>
      <c r="G17" s="71"/>
      <c r="H17" s="72"/>
      <c r="I17" s="73"/>
      <c r="J17" s="74"/>
      <c r="K17" s="75"/>
    </row>
    <row r="18" spans="1:11" s="11" customFormat="1" ht="19.5" customHeight="1">
      <c r="A18" s="38">
        <v>14</v>
      </c>
      <c r="B18" s="147" t="s">
        <v>1</v>
      </c>
      <c r="C18" s="83"/>
      <c r="D18" s="84"/>
      <c r="E18" s="41"/>
      <c r="F18" s="88"/>
      <c r="G18" s="76"/>
      <c r="H18" s="77"/>
      <c r="I18" s="39"/>
      <c r="J18" s="40"/>
      <c r="K18" s="78"/>
    </row>
    <row r="19" spans="1:11" s="11" customFormat="1" ht="19.5" customHeight="1">
      <c r="A19" s="9">
        <v>15</v>
      </c>
      <c r="B19" s="148" t="s">
        <v>8</v>
      </c>
      <c r="C19" s="190" t="s">
        <v>97</v>
      </c>
      <c r="D19" s="195"/>
      <c r="E19" s="90">
        <v>8820</v>
      </c>
      <c r="F19" s="91">
        <v>8220</v>
      </c>
      <c r="G19" s="22">
        <v>1.5956</v>
      </c>
      <c r="H19" s="23">
        <v>1.5948</v>
      </c>
      <c r="I19" s="51">
        <v>4.161</v>
      </c>
      <c r="J19" s="52">
        <v>4.121</v>
      </c>
      <c r="K19" s="161" t="s">
        <v>96</v>
      </c>
    </row>
    <row r="20" spans="1:11" s="11" customFormat="1" ht="19.5" customHeight="1">
      <c r="A20" s="9">
        <v>16</v>
      </c>
      <c r="B20" s="13" t="s">
        <v>9</v>
      </c>
      <c r="C20" s="28">
        <v>1100</v>
      </c>
      <c r="D20" s="70">
        <v>1036</v>
      </c>
      <c r="E20" s="90">
        <v>8810</v>
      </c>
      <c r="F20" s="91">
        <v>8210</v>
      </c>
      <c r="G20" s="22">
        <v>1.5918</v>
      </c>
      <c r="H20" s="23">
        <v>1.591</v>
      </c>
      <c r="I20" s="51">
        <v>4.163</v>
      </c>
      <c r="J20" s="52">
        <v>4.123</v>
      </c>
      <c r="K20" s="64">
        <v>469.87</v>
      </c>
    </row>
    <row r="21" spans="1:11" s="11" customFormat="1" ht="19.5" customHeight="1">
      <c r="A21" s="9">
        <v>17</v>
      </c>
      <c r="B21" s="13" t="s">
        <v>10</v>
      </c>
      <c r="C21" s="28">
        <v>1103.6</v>
      </c>
      <c r="D21" s="70">
        <v>1039.4</v>
      </c>
      <c r="E21" s="196" t="s">
        <v>98</v>
      </c>
      <c r="F21" s="197"/>
      <c r="G21" s="22">
        <v>1.583</v>
      </c>
      <c r="H21" s="23">
        <v>1.5822</v>
      </c>
      <c r="I21" s="51">
        <v>4.167</v>
      </c>
      <c r="J21" s="52">
        <v>4.127</v>
      </c>
      <c r="K21" s="64">
        <v>472.13</v>
      </c>
    </row>
    <row r="22" spans="1:11" s="11" customFormat="1" ht="19.5" customHeight="1">
      <c r="A22" s="9">
        <v>18</v>
      </c>
      <c r="B22" s="13" t="s">
        <v>5</v>
      </c>
      <c r="C22" s="28">
        <v>1101</v>
      </c>
      <c r="D22" s="70">
        <v>1037</v>
      </c>
      <c r="E22" s="90">
        <v>8810</v>
      </c>
      <c r="F22" s="91">
        <v>8210</v>
      </c>
      <c r="G22" s="22">
        <v>1.6062</v>
      </c>
      <c r="H22" s="23">
        <v>1.6054</v>
      </c>
      <c r="I22" s="51">
        <v>4.173</v>
      </c>
      <c r="J22" s="52">
        <v>4.133</v>
      </c>
      <c r="K22" s="64">
        <v>467.66</v>
      </c>
    </row>
    <row r="23" spans="1:11" s="11" customFormat="1" ht="19.5" customHeight="1">
      <c r="A23" s="9">
        <v>19</v>
      </c>
      <c r="B23" s="13" t="s">
        <v>6</v>
      </c>
      <c r="C23" s="28">
        <v>1116.5</v>
      </c>
      <c r="D23" s="70">
        <v>1051.5</v>
      </c>
      <c r="E23" s="90">
        <v>8840</v>
      </c>
      <c r="F23" s="91">
        <v>8240</v>
      </c>
      <c r="G23" s="22">
        <v>1.596</v>
      </c>
      <c r="H23" s="23">
        <v>1.5952</v>
      </c>
      <c r="I23" s="51">
        <v>4.178</v>
      </c>
      <c r="J23" s="52">
        <v>4.138</v>
      </c>
      <c r="K23" s="64">
        <v>470.38</v>
      </c>
    </row>
    <row r="24" spans="1:11" s="11" customFormat="1" ht="19.5" customHeight="1">
      <c r="A24" s="38">
        <v>20</v>
      </c>
      <c r="B24" s="147" t="s">
        <v>7</v>
      </c>
      <c r="C24" s="83"/>
      <c r="D24" s="84"/>
      <c r="E24" s="41"/>
      <c r="F24" s="88"/>
      <c r="G24" s="71"/>
      <c r="H24" s="72"/>
      <c r="I24" s="73"/>
      <c r="J24" s="74"/>
      <c r="K24" s="75"/>
    </row>
    <row r="25" spans="1:11" s="11" customFormat="1" ht="19.5" customHeight="1">
      <c r="A25" s="38">
        <v>21</v>
      </c>
      <c r="B25" s="147" t="s">
        <v>1</v>
      </c>
      <c r="C25" s="83"/>
      <c r="D25" s="84"/>
      <c r="E25" s="41"/>
      <c r="F25" s="88"/>
      <c r="G25" s="76"/>
      <c r="H25" s="77"/>
      <c r="I25" s="39"/>
      <c r="J25" s="40"/>
      <c r="K25" s="78"/>
    </row>
    <row r="26" spans="1:11" s="11" customFormat="1" ht="19.5" customHeight="1">
      <c r="A26" s="9">
        <v>22</v>
      </c>
      <c r="B26" s="148" t="s">
        <v>8</v>
      </c>
      <c r="C26" s="28">
        <v>1114.4</v>
      </c>
      <c r="D26" s="70">
        <v>1049.6</v>
      </c>
      <c r="E26" s="90">
        <v>8840</v>
      </c>
      <c r="F26" s="91">
        <v>8240</v>
      </c>
      <c r="G26" s="22">
        <v>1.6009</v>
      </c>
      <c r="H26" s="23">
        <v>1.6001</v>
      </c>
      <c r="I26" s="198" t="s">
        <v>99</v>
      </c>
      <c r="J26" s="199"/>
      <c r="K26" s="64">
        <v>468.47</v>
      </c>
    </row>
    <row r="27" spans="1:11" s="11" customFormat="1" ht="19.5" customHeight="1">
      <c r="A27" s="9">
        <v>23</v>
      </c>
      <c r="B27" s="13" t="s">
        <v>9</v>
      </c>
      <c r="C27" s="28">
        <v>1114.4</v>
      </c>
      <c r="D27" s="70">
        <v>1049.6</v>
      </c>
      <c r="E27" s="90">
        <v>8835</v>
      </c>
      <c r="F27" s="91">
        <v>8235</v>
      </c>
      <c r="G27" s="22">
        <v>1.6036</v>
      </c>
      <c r="H27" s="23">
        <v>1.6028</v>
      </c>
      <c r="I27" s="51">
        <v>4.184</v>
      </c>
      <c r="J27" s="52">
        <v>4.144</v>
      </c>
      <c r="K27" s="64">
        <v>467.91</v>
      </c>
    </row>
    <row r="28" spans="1:11" s="11" customFormat="1" ht="19.5" customHeight="1">
      <c r="A28" s="9">
        <v>24</v>
      </c>
      <c r="B28" s="13" t="s">
        <v>10</v>
      </c>
      <c r="C28" s="28">
        <v>1108.2</v>
      </c>
      <c r="D28" s="70">
        <v>1043.8</v>
      </c>
      <c r="E28" s="90">
        <v>8830</v>
      </c>
      <c r="F28" s="91">
        <v>8230</v>
      </c>
      <c r="G28" s="22">
        <v>1.6039</v>
      </c>
      <c r="H28" s="23">
        <v>1.6031</v>
      </c>
      <c r="I28" s="51">
        <v>4.186</v>
      </c>
      <c r="J28" s="52">
        <v>4.146</v>
      </c>
      <c r="K28" s="64">
        <v>467.48</v>
      </c>
    </row>
    <row r="29" spans="1:11" s="11" customFormat="1" ht="19.5" customHeight="1">
      <c r="A29" s="9">
        <v>25</v>
      </c>
      <c r="B29" s="13" t="s">
        <v>5</v>
      </c>
      <c r="C29" s="28">
        <v>1112.4</v>
      </c>
      <c r="D29" s="70">
        <v>1047.6</v>
      </c>
      <c r="E29" s="90">
        <v>8845</v>
      </c>
      <c r="F29" s="91">
        <v>8245</v>
      </c>
      <c r="G29" s="22">
        <v>1.6154</v>
      </c>
      <c r="H29" s="23">
        <v>1.6146</v>
      </c>
      <c r="I29" s="51">
        <v>4.185</v>
      </c>
      <c r="J29" s="52">
        <v>4.145</v>
      </c>
      <c r="K29" s="64">
        <v>466.75</v>
      </c>
    </row>
    <row r="30" spans="1:11" s="11" customFormat="1" ht="19.5" customHeight="1">
      <c r="A30" s="9">
        <v>26</v>
      </c>
      <c r="B30" s="13" t="s">
        <v>6</v>
      </c>
      <c r="C30" s="28">
        <v>1118</v>
      </c>
      <c r="D30" s="70">
        <v>1053</v>
      </c>
      <c r="E30" s="90">
        <v>8910</v>
      </c>
      <c r="F30" s="91">
        <v>8310</v>
      </c>
      <c r="G30" s="22">
        <v>1.6114</v>
      </c>
      <c r="H30" s="23">
        <v>1.6106</v>
      </c>
      <c r="I30" s="51">
        <v>4.184</v>
      </c>
      <c r="J30" s="52">
        <v>4.144</v>
      </c>
      <c r="K30" s="64">
        <v>466.88</v>
      </c>
    </row>
    <row r="31" spans="1:11" s="11" customFormat="1" ht="19.5" customHeight="1">
      <c r="A31" s="38">
        <v>27</v>
      </c>
      <c r="B31" s="147" t="s">
        <v>7</v>
      </c>
      <c r="C31" s="83"/>
      <c r="D31" s="84"/>
      <c r="E31" s="41"/>
      <c r="F31" s="88"/>
      <c r="G31" s="71"/>
      <c r="H31" s="72"/>
      <c r="I31" s="73"/>
      <c r="J31" s="74"/>
      <c r="K31" s="75"/>
    </row>
    <row r="32" spans="1:11" s="11" customFormat="1" ht="19.5" customHeight="1">
      <c r="A32" s="38">
        <v>28</v>
      </c>
      <c r="B32" s="147" t="s">
        <v>1</v>
      </c>
      <c r="C32" s="83"/>
      <c r="D32" s="84"/>
      <c r="E32" s="41"/>
      <c r="F32" s="88"/>
      <c r="G32" s="76"/>
      <c r="H32" s="77"/>
      <c r="I32" s="39"/>
      <c r="J32" s="40"/>
      <c r="K32" s="78"/>
    </row>
    <row r="33" spans="1:11" s="11" customFormat="1" ht="19.5" customHeight="1">
      <c r="A33" s="9">
        <v>29</v>
      </c>
      <c r="B33" s="148" t="s">
        <v>8</v>
      </c>
      <c r="C33" s="28">
        <v>1109.8</v>
      </c>
      <c r="D33" s="70">
        <v>1045.2</v>
      </c>
      <c r="E33" s="196" t="s">
        <v>100</v>
      </c>
      <c r="F33" s="197"/>
      <c r="G33" s="22">
        <v>1.5974</v>
      </c>
      <c r="H33" s="23">
        <v>1.5966</v>
      </c>
      <c r="I33" s="51">
        <v>4.188</v>
      </c>
      <c r="J33" s="52">
        <v>4.148</v>
      </c>
      <c r="K33" s="64">
        <v>466.92</v>
      </c>
    </row>
    <row r="34" spans="1:11" s="11" customFormat="1" ht="19.5" customHeight="1">
      <c r="A34" s="9">
        <v>30</v>
      </c>
      <c r="B34" s="13" t="s">
        <v>9</v>
      </c>
      <c r="C34" s="85">
        <v>1104.6</v>
      </c>
      <c r="D34" s="86">
        <v>1040.4</v>
      </c>
      <c r="E34" s="200" t="s">
        <v>101</v>
      </c>
      <c r="F34" s="201"/>
      <c r="G34" s="29">
        <v>1.5904</v>
      </c>
      <c r="H34" s="30">
        <v>1.5896</v>
      </c>
      <c r="I34" s="51">
        <v>4.195</v>
      </c>
      <c r="J34" s="52">
        <v>4.155</v>
      </c>
      <c r="K34" s="64">
        <v>464.73</v>
      </c>
    </row>
    <row r="35" spans="1:11" s="11" customFormat="1" ht="19.5" customHeight="1" thickBot="1">
      <c r="A35" s="9">
        <v>31</v>
      </c>
      <c r="B35" s="13" t="s">
        <v>10</v>
      </c>
      <c r="C35" s="85">
        <v>1104.1</v>
      </c>
      <c r="D35" s="86">
        <v>1039.9</v>
      </c>
      <c r="E35" s="200" t="s">
        <v>101</v>
      </c>
      <c r="F35" s="201"/>
      <c r="G35" s="29">
        <v>1.5872</v>
      </c>
      <c r="H35" s="141">
        <v>1.5864</v>
      </c>
      <c r="I35" s="51">
        <v>4.2</v>
      </c>
      <c r="J35" s="52">
        <v>4.16</v>
      </c>
      <c r="K35" s="64">
        <v>465.66</v>
      </c>
    </row>
    <row r="36" spans="1:11" ht="19.5" customHeight="1">
      <c r="A36" s="180" t="s">
        <v>11</v>
      </c>
      <c r="B36" s="181"/>
      <c r="C36" s="53">
        <f>MAX(C5:C35)</f>
        <v>1122.7</v>
      </c>
      <c r="D36" s="54">
        <f aca="true" t="shared" si="0" ref="D36:K36">MAX(D5:D35)</f>
        <v>1057.3</v>
      </c>
      <c r="E36" s="92">
        <f t="shared" si="0"/>
        <v>8910</v>
      </c>
      <c r="F36" s="93">
        <f t="shared" si="0"/>
        <v>8310</v>
      </c>
      <c r="G36" s="48">
        <f t="shared" si="0"/>
        <v>1.6334</v>
      </c>
      <c r="H36" s="25">
        <f t="shared" si="0"/>
        <v>1.6326</v>
      </c>
      <c r="I36" s="48">
        <f t="shared" si="0"/>
        <v>4.2</v>
      </c>
      <c r="J36" s="25">
        <f t="shared" si="0"/>
        <v>4.16</v>
      </c>
      <c r="K36" s="66">
        <f t="shared" si="0"/>
        <v>474.1</v>
      </c>
    </row>
    <row r="37" spans="1:11" ht="19.5" customHeight="1">
      <c r="A37" s="182" t="s">
        <v>12</v>
      </c>
      <c r="B37" s="183"/>
      <c r="C37" s="55">
        <f>MIN(C5:C35)</f>
        <v>1080.6</v>
      </c>
      <c r="D37" s="56">
        <f aca="true" t="shared" si="1" ref="D37:K37">MIN(D5:D35)</f>
        <v>1017.8</v>
      </c>
      <c r="E37" s="94">
        <f t="shared" si="1"/>
        <v>8760</v>
      </c>
      <c r="F37" s="91">
        <f t="shared" si="1"/>
        <v>8160</v>
      </c>
      <c r="G37" s="49">
        <f t="shared" si="1"/>
        <v>1.5551</v>
      </c>
      <c r="H37" s="26">
        <f t="shared" si="1"/>
        <v>1.5543</v>
      </c>
      <c r="I37" s="49">
        <f t="shared" si="1"/>
        <v>4.147</v>
      </c>
      <c r="J37" s="26">
        <f t="shared" si="1"/>
        <v>4.107</v>
      </c>
      <c r="K37" s="67">
        <f t="shared" si="1"/>
        <v>457.41</v>
      </c>
    </row>
    <row r="38" spans="1:11" ht="19.5" customHeight="1" thickBot="1">
      <c r="A38" s="166" t="s">
        <v>13</v>
      </c>
      <c r="B38" s="167"/>
      <c r="C38" s="57">
        <f aca="true" t="shared" si="2" ref="C38:K38">AVERAGE(C5:C35)</f>
        <v>1104.9227272727273</v>
      </c>
      <c r="D38" s="58">
        <f t="shared" si="2"/>
        <v>1040.640909090909</v>
      </c>
      <c r="E38" s="95">
        <f t="shared" si="2"/>
        <v>8819.21052631579</v>
      </c>
      <c r="F38" s="96">
        <f t="shared" si="2"/>
        <v>8219.21052631579</v>
      </c>
      <c r="G38" s="50">
        <f t="shared" si="2"/>
        <v>1.597008695652174</v>
      </c>
      <c r="H38" s="27">
        <f t="shared" si="2"/>
        <v>1.5962086956521737</v>
      </c>
      <c r="I38" s="50">
        <f t="shared" si="2"/>
        <v>4.168363636363638</v>
      </c>
      <c r="J38" s="27">
        <f t="shared" si="2"/>
        <v>4.128363636363637</v>
      </c>
      <c r="K38" s="68">
        <f t="shared" si="2"/>
        <v>466.7904545454545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9">
    <mergeCell ref="G3:H3"/>
    <mergeCell ref="C2:D2"/>
    <mergeCell ref="E2:F2"/>
    <mergeCell ref="G2:H2"/>
    <mergeCell ref="E34:F34"/>
    <mergeCell ref="E35:F35"/>
    <mergeCell ref="A1:B1"/>
    <mergeCell ref="A2:B3"/>
    <mergeCell ref="E3:F3"/>
    <mergeCell ref="A38:B38"/>
    <mergeCell ref="I3:J3"/>
    <mergeCell ref="I2:J2"/>
    <mergeCell ref="C3:D3"/>
    <mergeCell ref="A36:B36"/>
    <mergeCell ref="A37:B37"/>
    <mergeCell ref="C19:D19"/>
    <mergeCell ref="E21:F21"/>
    <mergeCell ref="I26:J26"/>
    <mergeCell ref="E33:F33"/>
  </mergeCells>
  <printOptions/>
  <pageMargins left="0.3937007874015748" right="0.2362204724409449" top="0.3937007874015748" bottom="0.22" header="0.31496062992125984" footer="0.2"/>
  <pageSetup orientation="portrait" paperSize="9" scale="11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pane xSplit="2" ySplit="4" topLeftCell="C32" activePane="bottomRight" state="frozen"/>
      <selection pane="topLeft" activeCell="A2" sqref="A2:B3"/>
      <selection pane="topRight" activeCell="A2" sqref="A2:B3"/>
      <selection pane="bottomLeft" activeCell="A2" sqref="A2:B3"/>
      <selection pane="bottomRight" activeCell="C36" sqref="C36:K38"/>
    </sheetView>
  </sheetViews>
  <sheetFormatPr defaultColWidth="8.796875" defaultRowHeight="14.25"/>
  <cols>
    <col min="1" max="1" width="3.69921875" style="1" customWidth="1"/>
    <col min="2" max="2" width="2.59765625" style="1" customWidth="1"/>
    <col min="3" max="4" width="9.19921875" style="3" customWidth="1"/>
    <col min="5" max="6" width="8.59765625" style="3" customWidth="1"/>
    <col min="7" max="7" width="8.3984375" style="4" customWidth="1"/>
    <col min="8" max="8" width="8.3984375" style="5" customWidth="1"/>
    <col min="9" max="10" width="8.19921875" style="1" customWidth="1"/>
    <col min="11" max="11" width="13.8984375" style="1" customWidth="1"/>
    <col min="12" max="16384" width="9" style="1" customWidth="1"/>
  </cols>
  <sheetData>
    <row r="1" spans="1:11" s="20" customFormat="1" ht="16.5" customHeight="1" thickBot="1">
      <c r="A1" s="168">
        <v>2011</v>
      </c>
      <c r="B1" s="169"/>
      <c r="C1" s="59" t="s">
        <v>16</v>
      </c>
      <c r="D1" s="3"/>
      <c r="E1" s="3"/>
      <c r="F1" s="3"/>
      <c r="G1" s="5"/>
      <c r="H1" s="5"/>
      <c r="K1" s="137" t="s">
        <v>29</v>
      </c>
    </row>
    <row r="2" spans="1:11" s="34" customFormat="1" ht="54.75" customHeight="1" thickBot="1">
      <c r="A2" s="172" t="s">
        <v>60</v>
      </c>
      <c r="B2" s="173"/>
      <c r="C2" s="170" t="s">
        <v>33</v>
      </c>
      <c r="D2" s="171"/>
      <c r="E2" s="184" t="s">
        <v>30</v>
      </c>
      <c r="F2" s="185"/>
      <c r="G2" s="186" t="s">
        <v>31</v>
      </c>
      <c r="H2" s="187"/>
      <c r="I2" s="184" t="s">
        <v>32</v>
      </c>
      <c r="J2" s="185"/>
      <c r="K2" s="60" t="s">
        <v>47</v>
      </c>
    </row>
    <row r="3" spans="1:11" s="34" customFormat="1" ht="18.75" customHeight="1">
      <c r="A3" s="174"/>
      <c r="B3" s="175"/>
      <c r="C3" s="176" t="s">
        <v>0</v>
      </c>
      <c r="D3" s="177"/>
      <c r="E3" s="176" t="s">
        <v>0</v>
      </c>
      <c r="F3" s="177"/>
      <c r="G3" s="188" t="s">
        <v>15</v>
      </c>
      <c r="H3" s="189"/>
      <c r="I3" s="176" t="s">
        <v>0</v>
      </c>
      <c r="J3" s="177"/>
      <c r="K3" s="61" t="s">
        <v>0</v>
      </c>
    </row>
    <row r="4" spans="1:11" s="35" customFormat="1" ht="19.5" customHeight="1" thickBot="1">
      <c r="A4" s="2" t="s">
        <v>1</v>
      </c>
      <c r="B4" s="6" t="s">
        <v>2</v>
      </c>
      <c r="C4" s="8" t="s">
        <v>3</v>
      </c>
      <c r="D4" s="7" t="s">
        <v>4</v>
      </c>
      <c r="E4" s="8" t="s">
        <v>3</v>
      </c>
      <c r="F4" s="7" t="s">
        <v>4</v>
      </c>
      <c r="G4" s="8" t="s">
        <v>27</v>
      </c>
      <c r="H4" s="7" t="s">
        <v>28</v>
      </c>
      <c r="I4" s="8" t="s">
        <v>27</v>
      </c>
      <c r="J4" s="7" t="s">
        <v>28</v>
      </c>
      <c r="K4" s="118" t="s">
        <v>17</v>
      </c>
    </row>
    <row r="5" spans="1:11" s="11" customFormat="1" ht="19.5" customHeight="1">
      <c r="A5" s="149">
        <v>1</v>
      </c>
      <c r="B5" s="151" t="s">
        <v>5</v>
      </c>
      <c r="C5" s="28">
        <v>1094.8</v>
      </c>
      <c r="D5" s="69">
        <v>1031.2</v>
      </c>
      <c r="E5" s="205" t="s">
        <v>100</v>
      </c>
      <c r="F5" s="206"/>
      <c r="G5" s="37">
        <v>1.604</v>
      </c>
      <c r="H5" s="42">
        <v>1.6032</v>
      </c>
      <c r="I5" s="43">
        <v>4.224</v>
      </c>
      <c r="J5" s="44">
        <v>4.184</v>
      </c>
      <c r="K5" s="62">
        <v>463.19</v>
      </c>
    </row>
    <row r="6" spans="1:11" s="11" customFormat="1" ht="19.5" customHeight="1">
      <c r="A6" s="149">
        <v>2</v>
      </c>
      <c r="B6" s="151" t="s">
        <v>6</v>
      </c>
      <c r="C6" s="28">
        <v>1092.8</v>
      </c>
      <c r="D6" s="70">
        <v>1029.2</v>
      </c>
      <c r="E6" s="196" t="s">
        <v>102</v>
      </c>
      <c r="F6" s="197"/>
      <c r="G6" s="29">
        <v>1.6343</v>
      </c>
      <c r="H6" s="42">
        <v>1.6335</v>
      </c>
      <c r="I6" s="51">
        <v>4.202</v>
      </c>
      <c r="J6" s="52">
        <v>4.162</v>
      </c>
      <c r="K6" s="63">
        <v>460.62</v>
      </c>
    </row>
    <row r="7" spans="1:11" s="11" customFormat="1" ht="19.5" customHeight="1">
      <c r="A7" s="38">
        <v>3</v>
      </c>
      <c r="B7" s="147" t="s">
        <v>7</v>
      </c>
      <c r="C7" s="83"/>
      <c r="D7" s="84"/>
      <c r="E7" s="41"/>
      <c r="F7" s="88"/>
      <c r="G7" s="71"/>
      <c r="H7" s="72"/>
      <c r="I7" s="73"/>
      <c r="J7" s="74"/>
      <c r="K7" s="75"/>
    </row>
    <row r="8" spans="1:11" s="11" customFormat="1" ht="19.5" customHeight="1">
      <c r="A8" s="38">
        <v>4</v>
      </c>
      <c r="B8" s="147" t="s">
        <v>1</v>
      </c>
      <c r="C8" s="83"/>
      <c r="D8" s="84"/>
      <c r="E8" s="41"/>
      <c r="F8" s="88"/>
      <c r="G8" s="76"/>
      <c r="H8" s="77"/>
      <c r="I8" s="39"/>
      <c r="J8" s="40"/>
      <c r="K8" s="78"/>
    </row>
    <row r="9" spans="1:11" s="11" customFormat="1" ht="19.5" customHeight="1">
      <c r="A9" s="9">
        <v>5</v>
      </c>
      <c r="B9" s="148" t="s">
        <v>8</v>
      </c>
      <c r="C9" s="28">
        <v>1099.5</v>
      </c>
      <c r="D9" s="70">
        <v>1035.5</v>
      </c>
      <c r="E9" s="90">
        <v>8820</v>
      </c>
      <c r="F9" s="91">
        <v>8220</v>
      </c>
      <c r="G9" s="22">
        <v>1.6522</v>
      </c>
      <c r="H9" s="23">
        <v>1.6514</v>
      </c>
      <c r="I9" s="51">
        <v>4.208</v>
      </c>
      <c r="J9" s="52">
        <v>4.168</v>
      </c>
      <c r="K9" s="64">
        <v>460.34</v>
      </c>
    </row>
    <row r="10" spans="1:11" s="11" customFormat="1" ht="19.5" customHeight="1">
      <c r="A10" s="9">
        <v>6</v>
      </c>
      <c r="B10" s="13" t="s">
        <v>9</v>
      </c>
      <c r="C10" s="28">
        <v>1103.1</v>
      </c>
      <c r="D10" s="70">
        <v>1038.9</v>
      </c>
      <c r="E10" s="90">
        <v>8840</v>
      </c>
      <c r="F10" s="91">
        <v>8240</v>
      </c>
      <c r="G10" s="22">
        <v>1.6583</v>
      </c>
      <c r="H10" s="23">
        <v>1.6575</v>
      </c>
      <c r="I10" s="51">
        <v>4.208</v>
      </c>
      <c r="J10" s="52">
        <v>4.168</v>
      </c>
      <c r="K10" s="64">
        <v>462.37</v>
      </c>
    </row>
    <row r="11" spans="1:11" s="11" customFormat="1" ht="19.5" customHeight="1">
      <c r="A11" s="9">
        <v>7</v>
      </c>
      <c r="B11" s="13" t="s">
        <v>10</v>
      </c>
      <c r="C11" s="28">
        <v>1103.1</v>
      </c>
      <c r="D11" s="70">
        <v>1038.9</v>
      </c>
      <c r="E11" s="90">
        <v>8850</v>
      </c>
      <c r="F11" s="91">
        <v>8250</v>
      </c>
      <c r="G11" s="203" t="s">
        <v>98</v>
      </c>
      <c r="H11" s="204"/>
      <c r="I11" s="51">
        <v>4.207</v>
      </c>
      <c r="J11" s="52">
        <v>4.167</v>
      </c>
      <c r="K11" s="64">
        <v>464.03</v>
      </c>
    </row>
    <row r="12" spans="1:11" s="11" customFormat="1" ht="19.5" customHeight="1">
      <c r="A12" s="9">
        <v>8</v>
      </c>
      <c r="B12" s="13" t="s">
        <v>5</v>
      </c>
      <c r="C12" s="28">
        <v>1101</v>
      </c>
      <c r="D12" s="70">
        <v>1037</v>
      </c>
      <c r="E12" s="90">
        <v>8840</v>
      </c>
      <c r="F12" s="91">
        <v>8240</v>
      </c>
      <c r="G12" s="22">
        <v>1.6566</v>
      </c>
      <c r="H12" s="23">
        <v>1.6558</v>
      </c>
      <c r="I12" s="51">
        <v>4.202</v>
      </c>
      <c r="J12" s="52">
        <v>4.162</v>
      </c>
      <c r="K12" s="64">
        <v>462.63</v>
      </c>
    </row>
    <row r="13" spans="1:11" s="11" customFormat="1" ht="19.5" customHeight="1">
      <c r="A13" s="9">
        <v>9</v>
      </c>
      <c r="B13" s="13" t="s">
        <v>6</v>
      </c>
      <c r="C13" s="28">
        <v>1107.2</v>
      </c>
      <c r="D13" s="70">
        <v>1042.8</v>
      </c>
      <c r="E13" s="90">
        <v>8850</v>
      </c>
      <c r="F13" s="91">
        <v>8250</v>
      </c>
      <c r="G13" s="22">
        <v>1.6774</v>
      </c>
      <c r="H13" s="23">
        <v>1.6766</v>
      </c>
      <c r="I13" s="51">
        <v>4.203</v>
      </c>
      <c r="J13" s="52">
        <v>4.163</v>
      </c>
      <c r="K13" s="64">
        <v>463.21</v>
      </c>
    </row>
    <row r="14" spans="1:11" s="11" customFormat="1" ht="19.5" customHeight="1">
      <c r="A14" s="38">
        <v>10</v>
      </c>
      <c r="B14" s="147" t="s">
        <v>7</v>
      </c>
      <c r="C14" s="83"/>
      <c r="D14" s="84"/>
      <c r="E14" s="41"/>
      <c r="F14" s="88"/>
      <c r="G14" s="71"/>
      <c r="H14" s="72"/>
      <c r="I14" s="73"/>
      <c r="J14" s="74"/>
      <c r="K14" s="75"/>
    </row>
    <row r="15" spans="1:11" s="11" customFormat="1" ht="19.5" customHeight="1">
      <c r="A15" s="38">
        <v>11</v>
      </c>
      <c r="B15" s="147" t="s">
        <v>1</v>
      </c>
      <c r="C15" s="83"/>
      <c r="D15" s="84"/>
      <c r="E15" s="41"/>
      <c r="F15" s="88"/>
      <c r="G15" s="76"/>
      <c r="H15" s="77"/>
      <c r="I15" s="39"/>
      <c r="J15" s="40"/>
      <c r="K15" s="78"/>
    </row>
    <row r="16" spans="1:11" s="11" customFormat="1" ht="19.5" customHeight="1">
      <c r="A16" s="9">
        <v>12</v>
      </c>
      <c r="B16" s="148" t="s">
        <v>8</v>
      </c>
      <c r="C16" s="178" t="s">
        <v>103</v>
      </c>
      <c r="D16" s="202"/>
      <c r="E16" s="90">
        <v>8875</v>
      </c>
      <c r="F16" s="91">
        <v>8275</v>
      </c>
      <c r="G16" s="22">
        <v>1.6899</v>
      </c>
      <c r="H16" s="23">
        <v>1.6891</v>
      </c>
      <c r="I16" s="51">
        <v>4.204</v>
      </c>
      <c r="J16" s="52">
        <v>4.164</v>
      </c>
      <c r="K16" s="64">
        <v>466.74</v>
      </c>
    </row>
    <row r="17" spans="1:11" s="11" customFormat="1" ht="19.5" customHeight="1">
      <c r="A17" s="9">
        <v>13</v>
      </c>
      <c r="B17" s="13" t="s">
        <v>9</v>
      </c>
      <c r="C17" s="178" t="s">
        <v>103</v>
      </c>
      <c r="D17" s="202"/>
      <c r="E17" s="90">
        <v>8910</v>
      </c>
      <c r="F17" s="91">
        <v>8310</v>
      </c>
      <c r="G17" s="22">
        <v>1.7127</v>
      </c>
      <c r="H17" s="23">
        <v>1.7119</v>
      </c>
      <c r="I17" s="51">
        <v>4.204</v>
      </c>
      <c r="J17" s="52">
        <v>4.164</v>
      </c>
      <c r="K17" s="64">
        <v>474.07</v>
      </c>
    </row>
    <row r="18" spans="1:11" s="11" customFormat="1" ht="19.5" customHeight="1">
      <c r="A18" s="9">
        <v>14</v>
      </c>
      <c r="B18" s="13" t="s">
        <v>10</v>
      </c>
      <c r="C18" s="28">
        <v>1125.7</v>
      </c>
      <c r="D18" s="70">
        <v>1060.3</v>
      </c>
      <c r="E18" s="90">
        <v>8950</v>
      </c>
      <c r="F18" s="91">
        <v>8350</v>
      </c>
      <c r="G18" s="22">
        <v>1.7288</v>
      </c>
      <c r="H18" s="23">
        <v>1.728</v>
      </c>
      <c r="I18" s="51">
        <v>4.204</v>
      </c>
      <c r="J18" s="52">
        <v>4.164</v>
      </c>
      <c r="K18" s="64">
        <v>475.6</v>
      </c>
    </row>
    <row r="19" spans="1:11" s="11" customFormat="1" ht="19.5" customHeight="1">
      <c r="A19" s="9">
        <v>15</v>
      </c>
      <c r="B19" s="13" t="s">
        <v>5</v>
      </c>
      <c r="C19" s="28">
        <v>1130.9</v>
      </c>
      <c r="D19" s="70">
        <v>1065.1</v>
      </c>
      <c r="E19" s="90">
        <v>9050</v>
      </c>
      <c r="F19" s="91">
        <v>8450</v>
      </c>
      <c r="G19" s="22">
        <v>1.7106</v>
      </c>
      <c r="H19" s="23">
        <v>1.7098</v>
      </c>
      <c r="I19" s="51">
        <v>4.205</v>
      </c>
      <c r="J19" s="52">
        <v>4.165</v>
      </c>
      <c r="K19" s="64">
        <v>476.85</v>
      </c>
    </row>
    <row r="20" spans="1:11" s="11" customFormat="1" ht="19.5" customHeight="1">
      <c r="A20" s="9">
        <v>16</v>
      </c>
      <c r="B20" s="13" t="s">
        <v>6</v>
      </c>
      <c r="C20" s="28">
        <v>1135</v>
      </c>
      <c r="D20" s="70">
        <v>1069</v>
      </c>
      <c r="E20" s="90">
        <v>9050</v>
      </c>
      <c r="F20" s="91">
        <v>8450</v>
      </c>
      <c r="G20" s="22">
        <v>1.7122</v>
      </c>
      <c r="H20" s="23">
        <v>1.7114</v>
      </c>
      <c r="I20" s="51">
        <v>4.205</v>
      </c>
      <c r="J20" s="52">
        <v>4.165</v>
      </c>
      <c r="K20" s="64">
        <v>478.57</v>
      </c>
    </row>
    <row r="21" spans="1:11" s="11" customFormat="1" ht="19.5" customHeight="1">
      <c r="A21" s="38">
        <v>17</v>
      </c>
      <c r="B21" s="147" t="s">
        <v>7</v>
      </c>
      <c r="C21" s="83"/>
      <c r="D21" s="84"/>
      <c r="E21" s="41"/>
      <c r="F21" s="88"/>
      <c r="G21" s="71"/>
      <c r="H21" s="72"/>
      <c r="I21" s="73"/>
      <c r="J21" s="74"/>
      <c r="K21" s="75"/>
    </row>
    <row r="22" spans="1:11" s="11" customFormat="1" ht="19.5" customHeight="1">
      <c r="A22" s="38">
        <v>18</v>
      </c>
      <c r="B22" s="147" t="s">
        <v>1</v>
      </c>
      <c r="C22" s="83"/>
      <c r="D22" s="84"/>
      <c r="E22" s="41"/>
      <c r="F22" s="88"/>
      <c r="G22" s="76"/>
      <c r="H22" s="77"/>
      <c r="I22" s="39"/>
      <c r="J22" s="40"/>
      <c r="K22" s="78"/>
    </row>
    <row r="23" spans="1:11" s="11" customFormat="1" ht="19.5" customHeight="1">
      <c r="A23" s="9">
        <v>19</v>
      </c>
      <c r="B23" s="148" t="s">
        <v>8</v>
      </c>
      <c r="C23" s="28">
        <v>1147.4</v>
      </c>
      <c r="D23" s="70">
        <v>1080.6</v>
      </c>
      <c r="E23" s="90">
        <v>9070</v>
      </c>
      <c r="F23" s="91">
        <v>8470</v>
      </c>
      <c r="G23" s="22">
        <v>1.7763</v>
      </c>
      <c r="H23" s="23">
        <v>1.7755</v>
      </c>
      <c r="I23" s="51">
        <v>4.205</v>
      </c>
      <c r="J23" s="52">
        <v>4.165</v>
      </c>
      <c r="K23" s="161" t="s">
        <v>104</v>
      </c>
    </row>
    <row r="24" spans="1:11" s="11" customFormat="1" ht="19.5" customHeight="1">
      <c r="A24" s="9">
        <v>20</v>
      </c>
      <c r="B24" s="13" t="s">
        <v>9</v>
      </c>
      <c r="C24" s="28">
        <v>1175.2</v>
      </c>
      <c r="D24" s="70">
        <v>1106.8</v>
      </c>
      <c r="E24" s="90">
        <v>9150</v>
      </c>
      <c r="F24" s="91">
        <v>8550</v>
      </c>
      <c r="G24" s="22">
        <v>1.787</v>
      </c>
      <c r="H24" s="23">
        <v>1.7862</v>
      </c>
      <c r="I24" s="51">
        <v>4.19</v>
      </c>
      <c r="J24" s="52">
        <v>4.15</v>
      </c>
      <c r="K24" s="64">
        <v>479.28</v>
      </c>
    </row>
    <row r="25" spans="1:11" s="11" customFormat="1" ht="19.5" customHeight="1">
      <c r="A25" s="9">
        <v>21</v>
      </c>
      <c r="B25" s="13" t="s">
        <v>10</v>
      </c>
      <c r="C25" s="28">
        <v>1176.2</v>
      </c>
      <c r="D25" s="70">
        <v>1107.8</v>
      </c>
      <c r="E25" s="90">
        <v>9170</v>
      </c>
      <c r="F25" s="91">
        <v>8570</v>
      </c>
      <c r="G25" s="22">
        <v>1.828</v>
      </c>
      <c r="H25" s="23">
        <v>1.8272</v>
      </c>
      <c r="I25" s="51">
        <v>4.189</v>
      </c>
      <c r="J25" s="52">
        <v>4.149</v>
      </c>
      <c r="K25" s="64">
        <v>488.19</v>
      </c>
    </row>
    <row r="26" spans="1:11" s="11" customFormat="1" ht="19.5" customHeight="1">
      <c r="A26" s="9">
        <v>22</v>
      </c>
      <c r="B26" s="13" t="s">
        <v>5</v>
      </c>
      <c r="C26" s="28">
        <v>1207.1</v>
      </c>
      <c r="D26" s="70">
        <v>1136.9</v>
      </c>
      <c r="E26" s="90">
        <v>9250</v>
      </c>
      <c r="F26" s="91">
        <v>8650</v>
      </c>
      <c r="G26" s="22">
        <v>1.9016</v>
      </c>
      <c r="H26" s="23">
        <v>1.9008</v>
      </c>
      <c r="I26" s="51">
        <v>4.2</v>
      </c>
      <c r="J26" s="52">
        <v>4.16</v>
      </c>
      <c r="K26" s="64">
        <v>500.22</v>
      </c>
    </row>
    <row r="27" spans="1:11" s="11" customFormat="1" ht="19.5" customHeight="1">
      <c r="A27" s="9">
        <v>23</v>
      </c>
      <c r="B27" s="13" t="s">
        <v>6</v>
      </c>
      <c r="C27" s="28">
        <v>1215.4</v>
      </c>
      <c r="D27" s="70">
        <v>1144.6</v>
      </c>
      <c r="E27" s="90">
        <v>9200</v>
      </c>
      <c r="F27" s="91">
        <v>8600</v>
      </c>
      <c r="G27" s="22">
        <v>1.8735</v>
      </c>
      <c r="H27" s="23">
        <v>1.8727</v>
      </c>
      <c r="I27" s="51">
        <v>4.205</v>
      </c>
      <c r="J27" s="52">
        <v>4.165</v>
      </c>
      <c r="K27" s="64">
        <v>521.85</v>
      </c>
    </row>
    <row r="28" spans="1:11" s="11" customFormat="1" ht="19.5" customHeight="1">
      <c r="A28" s="38">
        <v>24</v>
      </c>
      <c r="B28" s="147" t="s">
        <v>7</v>
      </c>
      <c r="C28" s="83"/>
      <c r="D28" s="84"/>
      <c r="E28" s="41"/>
      <c r="F28" s="88"/>
      <c r="G28" s="71"/>
      <c r="H28" s="72"/>
      <c r="I28" s="73"/>
      <c r="J28" s="74"/>
      <c r="K28" s="75"/>
    </row>
    <row r="29" spans="1:11" s="11" customFormat="1" ht="19.5" customHeight="1">
      <c r="A29" s="38">
        <v>25</v>
      </c>
      <c r="B29" s="147" t="s">
        <v>1</v>
      </c>
      <c r="C29" s="83"/>
      <c r="D29" s="84"/>
      <c r="E29" s="41"/>
      <c r="F29" s="88"/>
      <c r="G29" s="76"/>
      <c r="H29" s="77"/>
      <c r="I29" s="39"/>
      <c r="J29" s="40"/>
      <c r="K29" s="78"/>
    </row>
    <row r="30" spans="1:11" s="11" customFormat="1" ht="19.5" customHeight="1">
      <c r="A30" s="9">
        <v>26</v>
      </c>
      <c r="B30" s="148" t="s">
        <v>8</v>
      </c>
      <c r="C30" s="28">
        <v>1205.1</v>
      </c>
      <c r="D30" s="70">
        <v>1134.9</v>
      </c>
      <c r="E30" s="90">
        <v>9250</v>
      </c>
      <c r="F30" s="91">
        <v>8650</v>
      </c>
      <c r="G30" s="22">
        <v>1.8445</v>
      </c>
      <c r="H30" s="23">
        <v>1.8437</v>
      </c>
      <c r="I30" s="51">
        <v>4.205</v>
      </c>
      <c r="J30" s="52">
        <v>4.165</v>
      </c>
      <c r="K30" s="64">
        <v>519.58</v>
      </c>
    </row>
    <row r="31" spans="1:11" s="11" customFormat="1" ht="19.5" customHeight="1">
      <c r="A31" s="9">
        <v>27</v>
      </c>
      <c r="B31" s="13" t="s">
        <v>9</v>
      </c>
      <c r="C31" s="28">
        <v>1214.3</v>
      </c>
      <c r="D31" s="70">
        <v>1143.7</v>
      </c>
      <c r="E31" s="90">
        <v>9300</v>
      </c>
      <c r="F31" s="91">
        <v>8700</v>
      </c>
      <c r="G31" s="22">
        <v>1.8008</v>
      </c>
      <c r="H31" s="23">
        <v>1.8</v>
      </c>
      <c r="I31" s="51">
        <v>4.205</v>
      </c>
      <c r="J31" s="52">
        <v>4.165</v>
      </c>
      <c r="K31" s="64">
        <v>512.34</v>
      </c>
    </row>
    <row r="32" spans="1:11" s="11" customFormat="1" ht="19.5" customHeight="1">
      <c r="A32" s="9">
        <v>28</v>
      </c>
      <c r="B32" s="13" t="s">
        <v>10</v>
      </c>
      <c r="C32" s="28">
        <v>1202</v>
      </c>
      <c r="D32" s="70">
        <v>1132</v>
      </c>
      <c r="E32" s="90">
        <v>9200</v>
      </c>
      <c r="F32" s="91">
        <v>8600</v>
      </c>
      <c r="G32" s="22">
        <v>1.8131</v>
      </c>
      <c r="H32" s="23">
        <v>1.8123</v>
      </c>
      <c r="I32" s="51">
        <v>4.205</v>
      </c>
      <c r="J32" s="52">
        <v>4.165</v>
      </c>
      <c r="K32" s="64">
        <v>504.24</v>
      </c>
    </row>
    <row r="33" spans="1:11" s="11" customFormat="1" ht="19.5" customHeight="1">
      <c r="A33" s="9">
        <v>29</v>
      </c>
      <c r="B33" s="13" t="s">
        <v>5</v>
      </c>
      <c r="C33" s="28">
        <v>1214.3</v>
      </c>
      <c r="D33" s="70">
        <v>1143.7</v>
      </c>
      <c r="E33" s="90">
        <v>9200</v>
      </c>
      <c r="F33" s="91">
        <v>8600</v>
      </c>
      <c r="G33" s="22">
        <v>1.8291</v>
      </c>
      <c r="H33" s="23">
        <v>1.8283</v>
      </c>
      <c r="I33" s="51">
        <v>4.205</v>
      </c>
      <c r="J33" s="52">
        <v>4.165</v>
      </c>
      <c r="K33" s="64">
        <v>508.51</v>
      </c>
    </row>
    <row r="34" spans="1:11" s="11" customFormat="1" ht="19.5" customHeight="1">
      <c r="A34" s="9">
        <v>30</v>
      </c>
      <c r="B34" s="13" t="s">
        <v>6</v>
      </c>
      <c r="C34" s="28">
        <v>1210.2</v>
      </c>
      <c r="D34" s="70">
        <v>1139.8</v>
      </c>
      <c r="E34" s="99">
        <v>9130</v>
      </c>
      <c r="F34" s="145">
        <v>8530</v>
      </c>
      <c r="G34" s="29">
        <v>1.8544</v>
      </c>
      <c r="H34" s="30">
        <v>1.8536</v>
      </c>
      <c r="I34" s="51">
        <v>4.205</v>
      </c>
      <c r="J34" s="52">
        <v>4.165</v>
      </c>
      <c r="K34" s="64">
        <v>515.14</v>
      </c>
    </row>
    <row r="35" spans="1:11" s="11" customFormat="1" ht="19.5" customHeight="1" thickBot="1">
      <c r="A35" s="17"/>
      <c r="B35" s="13"/>
      <c r="C35" s="28"/>
      <c r="D35" s="70"/>
      <c r="E35" s="101"/>
      <c r="F35" s="102"/>
      <c r="G35" s="142"/>
      <c r="H35" s="143"/>
      <c r="I35" s="51"/>
      <c r="J35" s="52"/>
      <c r="K35" s="64"/>
    </row>
    <row r="36" spans="1:11" ht="19.5" customHeight="1">
      <c r="A36" s="180" t="s">
        <v>11</v>
      </c>
      <c r="B36" s="181"/>
      <c r="C36" s="53">
        <f aca="true" t="shared" si="0" ref="C36:K36">MAX(C5:C35)</f>
        <v>1215.4</v>
      </c>
      <c r="D36" s="54">
        <f t="shared" si="0"/>
        <v>1144.6</v>
      </c>
      <c r="E36" s="92">
        <f t="shared" si="0"/>
        <v>9300</v>
      </c>
      <c r="F36" s="93">
        <f t="shared" si="0"/>
        <v>8700</v>
      </c>
      <c r="G36" s="48">
        <f t="shared" si="0"/>
        <v>1.9016</v>
      </c>
      <c r="H36" s="25">
        <f t="shared" si="0"/>
        <v>1.9008</v>
      </c>
      <c r="I36" s="48">
        <f t="shared" si="0"/>
        <v>4.224</v>
      </c>
      <c r="J36" s="25">
        <f t="shared" si="0"/>
        <v>4.184</v>
      </c>
      <c r="K36" s="66">
        <f t="shared" si="0"/>
        <v>521.85</v>
      </c>
    </row>
    <row r="37" spans="1:11" ht="19.5" customHeight="1">
      <c r="A37" s="182" t="s">
        <v>12</v>
      </c>
      <c r="B37" s="183"/>
      <c r="C37" s="55">
        <f aca="true" t="shared" si="1" ref="C37:K37">MIN(C5:C35)</f>
        <v>1092.8</v>
      </c>
      <c r="D37" s="56">
        <f t="shared" si="1"/>
        <v>1029.2</v>
      </c>
      <c r="E37" s="94">
        <f t="shared" si="1"/>
        <v>8820</v>
      </c>
      <c r="F37" s="91">
        <f t="shared" si="1"/>
        <v>8220</v>
      </c>
      <c r="G37" s="49">
        <f t="shared" si="1"/>
        <v>1.604</v>
      </c>
      <c r="H37" s="26">
        <f t="shared" si="1"/>
        <v>1.6032</v>
      </c>
      <c r="I37" s="49">
        <f t="shared" si="1"/>
        <v>4.189</v>
      </c>
      <c r="J37" s="26">
        <f t="shared" si="1"/>
        <v>4.149</v>
      </c>
      <c r="K37" s="67">
        <f t="shared" si="1"/>
        <v>460.34</v>
      </c>
    </row>
    <row r="38" spans="1:11" ht="19.5" customHeight="1" thickBot="1">
      <c r="A38" s="166" t="s">
        <v>13</v>
      </c>
      <c r="B38" s="167"/>
      <c r="C38" s="57">
        <f aca="true" t="shared" si="2" ref="C38:K38">AVERAGE(C5:C35)</f>
        <v>1153.0149999999999</v>
      </c>
      <c r="D38" s="58">
        <f t="shared" si="2"/>
        <v>1085.935</v>
      </c>
      <c r="E38" s="95">
        <f t="shared" si="2"/>
        <v>9047.75</v>
      </c>
      <c r="F38" s="96">
        <f t="shared" si="2"/>
        <v>8447.75</v>
      </c>
      <c r="G38" s="50">
        <f t="shared" si="2"/>
        <v>1.7497761904761902</v>
      </c>
      <c r="H38" s="27">
        <f t="shared" si="2"/>
        <v>1.7489761904761902</v>
      </c>
      <c r="I38" s="50">
        <f t="shared" si="2"/>
        <v>4.204090909090908</v>
      </c>
      <c r="J38" s="27">
        <f t="shared" si="2"/>
        <v>4.16409090909091</v>
      </c>
      <c r="K38" s="68">
        <f t="shared" si="2"/>
        <v>483.69380952380953</v>
      </c>
    </row>
    <row r="39" spans="1:11" ht="19.5" customHeight="1">
      <c r="A39" s="11"/>
      <c r="B39" s="11"/>
      <c r="C39" s="45" t="s">
        <v>14</v>
      </c>
      <c r="D39" s="31"/>
      <c r="E39" s="31"/>
      <c r="F39" s="31"/>
      <c r="G39" s="32"/>
      <c r="H39" s="33"/>
      <c r="I39" s="11"/>
      <c r="J39" s="11"/>
      <c r="K39" s="11"/>
    </row>
  </sheetData>
  <sheetProtection/>
  <mergeCells count="18">
    <mergeCell ref="G11:H11"/>
    <mergeCell ref="I3:J3"/>
    <mergeCell ref="E3:F3"/>
    <mergeCell ref="G3:H3"/>
    <mergeCell ref="E5:F5"/>
    <mergeCell ref="E6:F6"/>
    <mergeCell ref="G2:H2"/>
    <mergeCell ref="I2:J2"/>
    <mergeCell ref="A1:B1"/>
    <mergeCell ref="A2:B3"/>
    <mergeCell ref="C2:D2"/>
    <mergeCell ref="C3:D3"/>
    <mergeCell ref="A36:B36"/>
    <mergeCell ref="A37:B37"/>
    <mergeCell ref="A38:B38"/>
    <mergeCell ref="E2:F2"/>
    <mergeCell ref="C16:D16"/>
    <mergeCell ref="C17:D17"/>
  </mergeCells>
  <printOptions/>
  <pageMargins left="0.3937007874015748" right="0.1968503937007874" top="0.3937007874015748" bottom="0.2755905511811024" header="0.35433070866141736" footer="0.1968503937007874"/>
  <pageSetup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(株)東銀ﾘｻｰﾁｲﾝﾀｰﾅｼｮﾅﾙ</dc:creator>
  <cp:keywords/>
  <dc:description/>
  <cp:lastModifiedBy>MURC</cp:lastModifiedBy>
  <cp:lastPrinted>2012-02-01T04:49:57Z</cp:lastPrinted>
  <dcterms:created xsi:type="dcterms:W3CDTF">1998-09-14T03:33:30Z</dcterms:created>
  <dcterms:modified xsi:type="dcterms:W3CDTF">2012-02-01T04:49:59Z</dcterms:modified>
  <cp:category/>
  <cp:version/>
  <cp:contentType/>
  <cp:contentStatus/>
</cp:coreProperties>
</file>