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20" tabRatio="54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'10月'!$A$1:$L$39</definedName>
    <definedName name="_xlnm.Print_Area" localSheetId="10">'11月'!$A$1:$L$39</definedName>
    <definedName name="_xlnm.Print_Area" localSheetId="11">'12月'!$A$1:$L$39</definedName>
    <definedName name="_xlnm.Print_Area" localSheetId="0">'1月'!$A$1:$L$39</definedName>
    <definedName name="_xlnm.Print_Area" localSheetId="1">'2月'!$A$1:$L$39</definedName>
    <definedName name="_xlnm.Print_Area" localSheetId="2">'3月'!$A$1:$L$39</definedName>
    <definedName name="_xlnm.Print_Area" localSheetId="3">'4月'!$A$1:$L$39</definedName>
    <definedName name="_xlnm.Print_Area" localSheetId="4">'5月'!$A$1:$L$39</definedName>
    <definedName name="_xlnm.Print_Area" localSheetId="5">'6月'!$A$1:$L$39</definedName>
    <definedName name="_xlnm.Print_Area" localSheetId="6">'7月'!$A$1:$L$39</definedName>
    <definedName name="_xlnm.Print_Area" localSheetId="7">'8月'!$A$1:$L$39</definedName>
    <definedName name="_xlnm.Print_Area" localSheetId="8">'9月'!$A$1:$L$39</definedName>
    <definedName name="_xlnm.Print_Area" localSheetId="12">'月毎'!$A$1:$L$44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/>
</workbook>
</file>

<file path=xl/sharedStrings.xml><?xml version="1.0" encoding="utf-8"?>
<sst xmlns="http://schemas.openxmlformats.org/spreadsheetml/2006/main" count="797" uniqueCount="85">
  <si>
    <t>PER US$</t>
  </si>
  <si>
    <t xml:space="preserve">PER YEN </t>
  </si>
  <si>
    <t>日</t>
  </si>
  <si>
    <t>曜</t>
  </si>
  <si>
    <t>TTS</t>
  </si>
  <si>
    <t xml:space="preserve">TTB </t>
  </si>
  <si>
    <t>最高値</t>
  </si>
  <si>
    <t>最安値</t>
  </si>
  <si>
    <t>平均値</t>
  </si>
  <si>
    <t>最高値</t>
  </si>
  <si>
    <t>最安値</t>
  </si>
  <si>
    <t>平均値</t>
  </si>
  <si>
    <t>1月</t>
  </si>
  <si>
    <t>PER US$</t>
  </si>
  <si>
    <t>PER \100</t>
  </si>
  <si>
    <t>月</t>
  </si>
  <si>
    <t>種類</t>
  </si>
  <si>
    <t>月平均等</t>
  </si>
  <si>
    <t>2月</t>
  </si>
  <si>
    <t>4月</t>
  </si>
  <si>
    <t>5月</t>
  </si>
  <si>
    <t>7月</t>
  </si>
  <si>
    <t>8月</t>
  </si>
  <si>
    <t>9月</t>
  </si>
  <si>
    <t>10月</t>
  </si>
  <si>
    <t>11月</t>
  </si>
  <si>
    <t>12月</t>
  </si>
  <si>
    <t>中国人民元､台湾ﾄﾞﾙ､ﾏﾚｰｼｱﾘﾝｷﾞｯﾄの参考為替相場</t>
  </si>
  <si>
    <t>PER \100</t>
  </si>
  <si>
    <t>尚､上記為替相場は参考値であり､実際の執行をお約束するものではございません。</t>
  </si>
  <si>
    <t xml:space="preserve"> </t>
  </si>
  <si>
    <t>三菱UFJﾘｻｰﾁ＆ｺﾝｻﾙﾃｨﾝｸﾞ㈱</t>
  </si>
  <si>
    <t>中国外貨取引ｾﾝﾀｰ
中国人民元基準ﾚｰﾄ　　(ＣＮＹ)</t>
  </si>
  <si>
    <t>高値</t>
  </si>
  <si>
    <t>安値</t>
  </si>
  <si>
    <t>平均</t>
  </si>
  <si>
    <t>2月</t>
  </si>
  <si>
    <t>ﾏﾚｰｼｱ三菱東京UFJ銀行
ﾏﾚｰｼｱﾘﾝｷﾞｯﾄ参考相場(ＭＹＲ)</t>
  </si>
  <si>
    <t>三菱東京UFJ銀行台北支店
台湾ﾄﾞﾙ参考相場(ＴＷＤ)</t>
  </si>
  <si>
    <t xml:space="preserve">PER YEN </t>
  </si>
  <si>
    <t>TTS</t>
  </si>
  <si>
    <t xml:space="preserve">TTB </t>
  </si>
  <si>
    <t>1月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</si>
  <si>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</si>
  <si>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</si>
  <si>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</si>
  <si>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</si>
  <si>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</si>
  <si>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</si>
  <si>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</si>
  <si>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</si>
  <si>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</si>
  <si>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</si>
  <si>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</t>
  </si>
  <si>
    <t>火</t>
  </si>
  <si>
    <t>水</t>
  </si>
  <si>
    <t>木</t>
  </si>
  <si>
    <t>金</t>
  </si>
  <si>
    <t>土</t>
  </si>
  <si>
    <t>日</t>
  </si>
  <si>
    <t>月</t>
  </si>
  <si>
    <t>正月</t>
  </si>
  <si>
    <t>元日</t>
  </si>
  <si>
    <t>マハメッド誕生日</t>
  </si>
  <si>
    <t>タイプーサム</t>
  </si>
  <si>
    <t>春節</t>
  </si>
  <si>
    <t>旧正月</t>
  </si>
  <si>
    <t>振替休日</t>
  </si>
  <si>
    <t>和平記念日</t>
  </si>
  <si>
    <t>3月</t>
  </si>
  <si>
    <t>児童節</t>
  </si>
  <si>
    <t>清明節</t>
  </si>
  <si>
    <t>労働節</t>
  </si>
  <si>
    <t>釈迦誕生日</t>
  </si>
  <si>
    <t>端午節</t>
  </si>
  <si>
    <t>休業</t>
  </si>
  <si>
    <t>断食明け大祭</t>
  </si>
  <si>
    <t>独立記念日（8月31日）の振り替え休日</t>
  </si>
  <si>
    <t>中秋節</t>
  </si>
  <si>
    <t>マレーシアデー</t>
  </si>
  <si>
    <t>国慶節</t>
  </si>
  <si>
    <t>聖地巡礼祭</t>
  </si>
  <si>
    <t>国慶日</t>
  </si>
  <si>
    <t>ヒンズー教祝日</t>
  </si>
  <si>
    <t>クリスマス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</si>
</sst>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_);[Red]\(#,##0.00\)"/>
    <numFmt numFmtId="179" formatCode="0.00_);[Red]\(0.00\)"/>
    <numFmt numFmtId="180" formatCode="0.00;[Red]0.00"/>
    <numFmt numFmtId="181" formatCode="0.0000;[Red]0.0000"/>
    <numFmt numFmtId="182" formatCode="0.000;[Red]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1"/>
      <name val="明朝"/>
      <family val="1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0"/>
      <name val="明朝"/>
      <family val="1"/>
    </font>
    <font>
      <sz val="12"/>
      <name val="Times New Roman"/>
      <family val="1"/>
    </font>
    <font>
      <sz val="12"/>
      <name val="明朝"/>
      <family val="1"/>
    </font>
    <font>
      <sz val="11"/>
      <color indexed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8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0" fontId="6" fillId="0" borderId="15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81" fontId="6" fillId="0" borderId="15" xfId="0" applyNumberFormat="1" applyFont="1" applyBorder="1" applyAlignment="1">
      <alignment horizontal="center" vertical="center"/>
    </xf>
    <xf numFmtId="181" fontId="6" fillId="0" borderId="16" xfId="0" applyNumberFormat="1" applyFont="1" applyBorder="1" applyAlignment="1">
      <alignment horizontal="center" vertical="center"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0" fontId="6" fillId="0" borderId="19" xfId="0" applyFont="1" applyBorder="1" applyAlignment="1">
      <alignment horizontal="center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/>
    </xf>
    <xf numFmtId="181" fontId="7" fillId="0" borderId="0" xfId="0" applyNumberFormat="1" applyFont="1" applyBorder="1" applyAlignment="1">
      <alignment/>
    </xf>
    <xf numFmtId="181" fontId="6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81" fontId="6" fillId="0" borderId="2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1" fontId="6" fillId="0" borderId="21" xfId="0" applyNumberFormat="1" applyFont="1" applyFill="1" applyBorder="1" applyAlignment="1">
      <alignment/>
    </xf>
    <xf numFmtId="181" fontId="6" fillId="0" borderId="17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/>
    </xf>
    <xf numFmtId="180" fontId="6" fillId="0" borderId="18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181" fontId="6" fillId="0" borderId="18" xfId="0" applyNumberFormat="1" applyFont="1" applyFill="1" applyBorder="1" applyAlignment="1">
      <alignment horizontal="right"/>
    </xf>
    <xf numFmtId="181" fontId="6" fillId="0" borderId="21" xfId="0" applyNumberFormat="1" applyFont="1" applyFill="1" applyBorder="1" applyAlignment="1">
      <alignment horizontal="right"/>
    </xf>
    <xf numFmtId="180" fontId="6" fillId="0" borderId="11" xfId="0" applyNumberFormat="1" applyFont="1" applyFill="1" applyBorder="1" applyAlignment="1">
      <alignment horizontal="right"/>
    </xf>
    <xf numFmtId="181" fontId="6" fillId="0" borderId="20" xfId="0" applyNumberFormat="1" applyFont="1" applyFill="1" applyBorder="1" applyAlignment="1">
      <alignment horizontal="right"/>
    </xf>
    <xf numFmtId="181" fontId="6" fillId="0" borderId="23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  <xf numFmtId="181" fontId="6" fillId="0" borderId="15" xfId="0" applyNumberFormat="1" applyFont="1" applyFill="1" applyBorder="1" applyAlignment="1">
      <alignment horizontal="right"/>
    </xf>
    <xf numFmtId="181" fontId="6" fillId="0" borderId="16" xfId="0" applyNumberFormat="1" applyFont="1" applyFill="1" applyBorder="1" applyAlignment="1">
      <alignment horizontal="right"/>
    </xf>
    <xf numFmtId="181" fontId="6" fillId="0" borderId="24" xfId="0" applyNumberFormat="1" applyFont="1" applyFill="1" applyBorder="1" applyAlignment="1">
      <alignment horizontal="right"/>
    </xf>
    <xf numFmtId="181" fontId="6" fillId="0" borderId="12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right"/>
    </xf>
    <xf numFmtId="181" fontId="6" fillId="0" borderId="23" xfId="0" applyNumberFormat="1" applyFont="1" applyFill="1" applyBorder="1" applyAlignment="1">
      <alignment/>
    </xf>
    <xf numFmtId="176" fontId="6" fillId="0" borderId="25" xfId="0" applyNumberFormat="1" applyFont="1" applyFill="1" applyBorder="1" applyAlignment="1">
      <alignment horizontal="right"/>
    </xf>
    <xf numFmtId="176" fontId="6" fillId="0" borderId="22" xfId="0" applyNumberFormat="1" applyFont="1" applyFill="1" applyBorder="1" applyAlignment="1">
      <alignment horizontal="right"/>
    </xf>
    <xf numFmtId="180" fontId="6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81" fontId="6" fillId="0" borderId="16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4" fontId="3" fillId="0" borderId="0" xfId="0" applyNumberFormat="1" applyFont="1" applyAlignment="1" quotePrefix="1">
      <alignment horizontal="left"/>
    </xf>
    <xf numFmtId="181" fontId="0" fillId="0" borderId="0" xfId="0" applyNumberFormat="1" applyFont="1" applyFill="1" applyAlignment="1">
      <alignment horizontal="left"/>
    </xf>
    <xf numFmtId="177" fontId="6" fillId="0" borderId="26" xfId="0" applyNumberFormat="1" applyFont="1" applyFill="1" applyBorder="1" applyAlignment="1">
      <alignment horizontal="left"/>
    </xf>
    <xf numFmtId="180" fontId="6" fillId="0" borderId="27" xfId="0" applyNumberFormat="1" applyFont="1" applyBorder="1" applyAlignment="1">
      <alignment horizontal="center" vertical="center"/>
    </xf>
    <xf numFmtId="180" fontId="6" fillId="0" borderId="28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left"/>
    </xf>
    <xf numFmtId="176" fontId="6" fillId="0" borderId="29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right"/>
    </xf>
    <xf numFmtId="176" fontId="6" fillId="0" borderId="30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181" fontId="0" fillId="0" borderId="0" xfId="0" applyNumberFormat="1" applyFont="1" applyFill="1" applyAlignment="1">
      <alignment/>
    </xf>
    <xf numFmtId="180" fontId="6" fillId="0" borderId="29" xfId="0" applyNumberFormat="1" applyFont="1" applyFill="1" applyBorder="1" applyAlignment="1">
      <alignment horizontal="right"/>
    </xf>
    <xf numFmtId="180" fontId="6" fillId="0" borderId="22" xfId="0" applyNumberFormat="1" applyFont="1" applyFill="1" applyBorder="1" applyAlignment="1">
      <alignment horizontal="right"/>
    </xf>
    <xf numFmtId="180" fontId="7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6" fillId="0" borderId="17" xfId="0" applyFont="1" applyFill="1" applyBorder="1" applyAlignment="1">
      <alignment wrapText="1"/>
    </xf>
    <xf numFmtId="0" fontId="6" fillId="0" borderId="22" xfId="0" applyFont="1" applyFill="1" applyBorder="1" applyAlignment="1">
      <alignment horizontal="left" wrapText="1"/>
    </xf>
    <xf numFmtId="181" fontId="6" fillId="0" borderId="17" xfId="0" applyNumberFormat="1" applyFont="1" applyFill="1" applyBorder="1" applyAlignment="1">
      <alignment wrapText="1"/>
    </xf>
    <xf numFmtId="181" fontId="6" fillId="0" borderId="18" xfId="0" applyNumberFormat="1" applyFont="1" applyFill="1" applyBorder="1" applyAlignment="1">
      <alignment wrapText="1"/>
    </xf>
    <xf numFmtId="180" fontId="6" fillId="0" borderId="17" xfId="0" applyNumberFormat="1" applyFont="1" applyFill="1" applyBorder="1" applyAlignment="1">
      <alignment wrapText="1"/>
    </xf>
    <xf numFmtId="180" fontId="6" fillId="0" borderId="18" xfId="0" applyNumberFormat="1" applyFont="1" applyFill="1" applyBorder="1" applyAlignment="1">
      <alignment wrapText="1"/>
    </xf>
    <xf numFmtId="0" fontId="6" fillId="0" borderId="22" xfId="0" applyFont="1" applyFill="1" applyBorder="1" applyAlignment="1">
      <alignment horizontal="center" wrapText="1"/>
    </xf>
    <xf numFmtId="181" fontId="6" fillId="0" borderId="34" xfId="0" applyNumberFormat="1" applyFont="1" applyFill="1" applyBorder="1" applyAlignment="1">
      <alignment wrapText="1"/>
    </xf>
    <xf numFmtId="181" fontId="6" fillId="0" borderId="21" xfId="0" applyNumberFormat="1" applyFont="1" applyFill="1" applyBorder="1" applyAlignment="1">
      <alignment wrapText="1"/>
    </xf>
    <xf numFmtId="180" fontId="6" fillId="0" borderId="17" xfId="0" applyNumberFormat="1" applyFont="1" applyFill="1" applyBorder="1" applyAlignment="1">
      <alignment horizontal="right" shrinkToFit="1"/>
    </xf>
    <xf numFmtId="180" fontId="6" fillId="0" borderId="12" xfId="0" applyNumberFormat="1" applyFont="1" applyFill="1" applyBorder="1" applyAlignment="1">
      <alignment horizontal="right" shrinkToFit="1"/>
    </xf>
    <xf numFmtId="181" fontId="6" fillId="0" borderId="24" xfId="0" applyNumberFormat="1" applyFont="1" applyFill="1" applyBorder="1" applyAlignment="1">
      <alignment shrinkToFit="1"/>
    </xf>
    <xf numFmtId="181" fontId="6" fillId="0" borderId="16" xfId="0" applyNumberFormat="1" applyFont="1" applyFill="1" applyBorder="1" applyAlignment="1">
      <alignment shrinkToFit="1"/>
    </xf>
    <xf numFmtId="181" fontId="6" fillId="0" borderId="17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 wrapText="1"/>
    </xf>
    <xf numFmtId="181" fontId="6" fillId="0" borderId="32" xfId="0" applyNumberFormat="1" applyFont="1" applyFill="1" applyBorder="1" applyAlignment="1">
      <alignment wrapText="1"/>
    </xf>
    <xf numFmtId="181" fontId="6" fillId="0" borderId="35" xfId="0" applyNumberFormat="1" applyFont="1" applyFill="1" applyBorder="1" applyAlignment="1">
      <alignment wrapText="1"/>
    </xf>
    <xf numFmtId="181" fontId="6" fillId="0" borderId="36" xfId="0" applyNumberFormat="1" applyFont="1" applyFill="1" applyBorder="1" applyAlignment="1">
      <alignment wrapText="1"/>
    </xf>
    <xf numFmtId="181" fontId="6" fillId="0" borderId="37" xfId="0" applyNumberFormat="1" applyFont="1" applyFill="1" applyBorder="1" applyAlignment="1">
      <alignment/>
    </xf>
    <xf numFmtId="181" fontId="6" fillId="0" borderId="38" xfId="0" applyNumberFormat="1" applyFont="1" applyFill="1" applyBorder="1" applyAlignment="1">
      <alignment/>
    </xf>
    <xf numFmtId="181" fontId="6" fillId="0" borderId="39" xfId="0" applyNumberFormat="1" applyFont="1" applyFill="1" applyBorder="1" applyAlignment="1">
      <alignment/>
    </xf>
    <xf numFmtId="181" fontId="6" fillId="0" borderId="40" xfId="49" applyNumberFormat="1" applyFont="1" applyFill="1" applyBorder="1" applyAlignment="1">
      <alignment wrapText="1"/>
    </xf>
    <xf numFmtId="180" fontId="6" fillId="0" borderId="11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 wrapText="1"/>
    </xf>
    <xf numFmtId="181" fontId="6" fillId="0" borderId="38" xfId="0" applyNumberFormat="1" applyFont="1" applyFill="1" applyBorder="1" applyAlignment="1">
      <alignment wrapText="1"/>
    </xf>
    <xf numFmtId="181" fontId="10" fillId="0" borderId="15" xfId="0" applyNumberFormat="1" applyFont="1" applyFill="1" applyBorder="1" applyAlignment="1">
      <alignment wrapText="1"/>
    </xf>
    <xf numFmtId="180" fontId="6" fillId="0" borderId="2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1" fontId="6" fillId="0" borderId="41" xfId="0" applyNumberFormat="1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42" xfId="0" applyFill="1" applyBorder="1" applyAlignment="1">
      <alignment/>
    </xf>
    <xf numFmtId="0" fontId="6" fillId="0" borderId="43" xfId="0" applyFont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35" xfId="0" applyFill="1" applyBorder="1" applyAlignment="1">
      <alignment/>
    </xf>
    <xf numFmtId="181" fontId="6" fillId="33" borderId="18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1" fontId="6" fillId="33" borderId="17" xfId="0" applyNumberFormat="1" applyFont="1" applyFill="1" applyBorder="1" applyAlignment="1">
      <alignment/>
    </xf>
    <xf numFmtId="181" fontId="6" fillId="33" borderId="39" xfId="0" applyNumberFormat="1" applyFont="1" applyFill="1" applyBorder="1" applyAlignment="1">
      <alignment/>
    </xf>
    <xf numFmtId="181" fontId="6" fillId="33" borderId="11" xfId="0" applyNumberFormat="1" applyFont="1" applyFill="1" applyBorder="1" applyAlignment="1">
      <alignment/>
    </xf>
    <xf numFmtId="180" fontId="6" fillId="33" borderId="17" xfId="0" applyNumberFormat="1" applyFont="1" applyFill="1" applyBorder="1" applyAlignment="1">
      <alignment/>
    </xf>
    <xf numFmtId="180" fontId="6" fillId="33" borderId="18" xfId="0" applyNumberFormat="1" applyFont="1" applyFill="1" applyBorder="1" applyAlignment="1">
      <alignment/>
    </xf>
    <xf numFmtId="180" fontId="6" fillId="33" borderId="11" xfId="0" applyNumberFormat="1" applyFont="1" applyFill="1" applyBorder="1" applyAlignment="1">
      <alignment/>
    </xf>
    <xf numFmtId="181" fontId="6" fillId="33" borderId="41" xfId="0" applyNumberFormat="1" applyFont="1" applyFill="1" applyBorder="1" applyAlignment="1">
      <alignment/>
    </xf>
    <xf numFmtId="181" fontId="6" fillId="33" borderId="21" xfId="0" applyNumberFormat="1" applyFont="1" applyFill="1" applyBorder="1" applyAlignment="1">
      <alignment/>
    </xf>
    <xf numFmtId="181" fontId="6" fillId="0" borderId="36" xfId="0" applyNumberFormat="1" applyFont="1" applyFill="1" applyBorder="1" applyAlignment="1">
      <alignment/>
    </xf>
    <xf numFmtId="0" fontId="6" fillId="0" borderId="35" xfId="0" applyFont="1" applyBorder="1" applyAlignment="1">
      <alignment/>
    </xf>
    <xf numFmtId="181" fontId="6" fillId="33" borderId="20" xfId="0" applyNumberFormat="1" applyFont="1" applyFill="1" applyBorder="1" applyAlignment="1">
      <alignment/>
    </xf>
    <xf numFmtId="181" fontId="6" fillId="33" borderId="10" xfId="0" applyNumberFormat="1" applyFont="1" applyFill="1" applyBorder="1" applyAlignment="1">
      <alignment/>
    </xf>
    <xf numFmtId="181" fontId="6" fillId="33" borderId="45" xfId="0" applyNumberFormat="1" applyFont="1" applyFill="1" applyBorder="1" applyAlignment="1">
      <alignment/>
    </xf>
    <xf numFmtId="181" fontId="6" fillId="33" borderId="44" xfId="0" applyNumberFormat="1" applyFont="1" applyFill="1" applyBorder="1" applyAlignment="1">
      <alignment/>
    </xf>
    <xf numFmtId="181" fontId="6" fillId="33" borderId="36" xfId="0" applyNumberFormat="1" applyFont="1" applyFill="1" applyBorder="1" applyAlignment="1">
      <alignment/>
    </xf>
    <xf numFmtId="181" fontId="6" fillId="0" borderId="41" xfId="0" applyNumberFormat="1" applyFont="1" applyFill="1" applyBorder="1" applyAlignment="1">
      <alignment wrapText="1"/>
    </xf>
    <xf numFmtId="181" fontId="6" fillId="0" borderId="46" xfId="0" applyNumberFormat="1" applyFont="1" applyFill="1" applyBorder="1" applyAlignment="1">
      <alignment wrapText="1"/>
    </xf>
    <xf numFmtId="181" fontId="6" fillId="0" borderId="15" xfId="0" applyNumberFormat="1" applyFont="1" applyFill="1" applyBorder="1" applyAlignment="1">
      <alignment wrapText="1"/>
    </xf>
    <xf numFmtId="181" fontId="6" fillId="0" borderId="16" xfId="0" applyNumberFormat="1" applyFont="1" applyFill="1" applyBorder="1" applyAlignment="1">
      <alignment wrapText="1"/>
    </xf>
    <xf numFmtId="181" fontId="6" fillId="0" borderId="24" xfId="0" applyNumberFormat="1" applyFont="1" applyFill="1" applyBorder="1" applyAlignment="1">
      <alignment wrapText="1"/>
    </xf>
    <xf numFmtId="181" fontId="6" fillId="0" borderId="12" xfId="0" applyNumberFormat="1" applyFont="1" applyFill="1" applyBorder="1" applyAlignment="1">
      <alignment wrapText="1"/>
    </xf>
    <xf numFmtId="181" fontId="6" fillId="33" borderId="11" xfId="0" applyNumberFormat="1" applyFont="1" applyFill="1" applyBorder="1" applyAlignment="1">
      <alignment wrapText="1"/>
    </xf>
    <xf numFmtId="180" fontId="6" fillId="33" borderId="17" xfId="0" applyNumberFormat="1" applyFont="1" applyFill="1" applyBorder="1" applyAlignment="1">
      <alignment wrapText="1"/>
    </xf>
    <xf numFmtId="180" fontId="6" fillId="33" borderId="18" xfId="0" applyNumberFormat="1" applyFont="1" applyFill="1" applyBorder="1" applyAlignment="1">
      <alignment wrapText="1"/>
    </xf>
    <xf numFmtId="181" fontId="6" fillId="33" borderId="17" xfId="0" applyNumberFormat="1" applyFont="1" applyFill="1" applyBorder="1" applyAlignment="1">
      <alignment wrapText="1"/>
    </xf>
    <xf numFmtId="181" fontId="6" fillId="33" borderId="18" xfId="0" applyNumberFormat="1" applyFont="1" applyFill="1" applyBorder="1" applyAlignment="1">
      <alignment wrapText="1"/>
    </xf>
    <xf numFmtId="181" fontId="6" fillId="33" borderId="40" xfId="49" applyNumberFormat="1" applyFont="1" applyFill="1" applyBorder="1" applyAlignment="1">
      <alignment wrapText="1"/>
    </xf>
    <xf numFmtId="181" fontId="6" fillId="33" borderId="21" xfId="0" applyNumberFormat="1" applyFont="1" applyFill="1" applyBorder="1" applyAlignment="1">
      <alignment wrapText="1"/>
    </xf>
    <xf numFmtId="180" fontId="6" fillId="33" borderId="11" xfId="0" applyNumberFormat="1" applyFont="1" applyFill="1" applyBorder="1" applyAlignment="1">
      <alignment wrapText="1"/>
    </xf>
    <xf numFmtId="181" fontId="6" fillId="33" borderId="38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81" fontId="6" fillId="33" borderId="17" xfId="0" applyNumberFormat="1" applyFont="1" applyFill="1" applyBorder="1" applyAlignment="1">
      <alignment shrinkToFit="1"/>
    </xf>
    <xf numFmtId="181" fontId="6" fillId="33" borderId="18" xfId="0" applyNumberFormat="1" applyFont="1" applyFill="1" applyBorder="1" applyAlignment="1">
      <alignment shrinkToFit="1"/>
    </xf>
    <xf numFmtId="180" fontId="6" fillId="33" borderId="47" xfId="0" applyNumberFormat="1" applyFont="1" applyFill="1" applyBorder="1" applyAlignment="1">
      <alignment wrapText="1"/>
    </xf>
    <xf numFmtId="181" fontId="6" fillId="33" borderId="22" xfId="0" applyNumberFormat="1" applyFont="1" applyFill="1" applyBorder="1" applyAlignment="1">
      <alignment wrapText="1"/>
    </xf>
    <xf numFmtId="181" fontId="6" fillId="33" borderId="25" xfId="0" applyNumberFormat="1" applyFont="1" applyFill="1" applyBorder="1" applyAlignment="1">
      <alignment wrapText="1"/>
    </xf>
    <xf numFmtId="180" fontId="6" fillId="33" borderId="22" xfId="0" applyNumberFormat="1" applyFont="1" applyFill="1" applyBorder="1" applyAlignment="1">
      <alignment wrapText="1"/>
    </xf>
    <xf numFmtId="180" fontId="6" fillId="33" borderId="25" xfId="0" applyNumberFormat="1" applyFont="1" applyFill="1" applyBorder="1" applyAlignment="1">
      <alignment wrapText="1"/>
    </xf>
    <xf numFmtId="2" fontId="6" fillId="0" borderId="48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176" fontId="6" fillId="0" borderId="48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2" fontId="6" fillId="0" borderId="38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176" fontId="6" fillId="0" borderId="38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2" fontId="6" fillId="0" borderId="15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176" fontId="6" fillId="0" borderId="27" xfId="0" applyNumberFormat="1" applyFont="1" applyFill="1" applyBorder="1" applyAlignment="1">
      <alignment horizontal="right"/>
    </xf>
    <xf numFmtId="181" fontId="6" fillId="33" borderId="20" xfId="0" applyNumberFormat="1" applyFont="1" applyFill="1" applyBorder="1" applyAlignment="1">
      <alignment horizontal="centerContinuous"/>
    </xf>
    <xf numFmtId="181" fontId="6" fillId="33" borderId="44" xfId="0" applyNumberFormat="1" applyFont="1" applyFill="1" applyBorder="1" applyAlignment="1">
      <alignment horizontal="centerContinuous"/>
    </xf>
    <xf numFmtId="180" fontId="6" fillId="33" borderId="20" xfId="0" applyNumberFormat="1" applyFont="1" applyFill="1" applyBorder="1" applyAlignment="1">
      <alignment horizontal="centerContinuous"/>
    </xf>
    <xf numFmtId="180" fontId="6" fillId="33" borderId="10" xfId="0" applyNumberFormat="1" applyFont="1" applyFill="1" applyBorder="1" applyAlignment="1">
      <alignment horizontal="centerContinuous"/>
    </xf>
    <xf numFmtId="181" fontId="6" fillId="33" borderId="45" xfId="0" applyNumberFormat="1" applyFont="1" applyFill="1" applyBorder="1" applyAlignment="1">
      <alignment horizontal="centerContinuous"/>
    </xf>
    <xf numFmtId="181" fontId="6" fillId="33" borderId="10" xfId="0" applyNumberFormat="1" applyFont="1" applyFill="1" applyBorder="1" applyAlignment="1">
      <alignment horizontal="centerContinuous"/>
    </xf>
    <xf numFmtId="181" fontId="6" fillId="33" borderId="17" xfId="0" applyNumberFormat="1" applyFont="1" applyFill="1" applyBorder="1" applyAlignment="1">
      <alignment horizontal="centerContinuous"/>
    </xf>
    <xf numFmtId="181" fontId="6" fillId="33" borderId="18" xfId="0" applyNumberFormat="1" applyFont="1" applyFill="1" applyBorder="1" applyAlignment="1">
      <alignment horizontal="centerContinuous"/>
    </xf>
    <xf numFmtId="181" fontId="6" fillId="33" borderId="21" xfId="0" applyNumberFormat="1" applyFont="1" applyFill="1" applyBorder="1" applyAlignment="1">
      <alignment horizontal="centerContinuous"/>
    </xf>
    <xf numFmtId="181" fontId="6" fillId="33" borderId="11" xfId="0" applyNumberFormat="1" applyFont="1" applyFill="1" applyBorder="1" applyAlignment="1">
      <alignment horizontal="centerContinuous"/>
    </xf>
    <xf numFmtId="180" fontId="6" fillId="33" borderId="17" xfId="0" applyNumberFormat="1" applyFont="1" applyFill="1" applyBorder="1" applyAlignment="1">
      <alignment horizontal="centerContinuous"/>
    </xf>
    <xf numFmtId="180" fontId="6" fillId="33" borderId="11" xfId="0" applyNumberFormat="1" applyFont="1" applyFill="1" applyBorder="1" applyAlignment="1">
      <alignment horizontal="centerContinuous"/>
    </xf>
    <xf numFmtId="180" fontId="6" fillId="33" borderId="18" xfId="0" applyNumberFormat="1" applyFont="1" applyFill="1" applyBorder="1" applyAlignment="1">
      <alignment horizontal="centerContinuous"/>
    </xf>
    <xf numFmtId="181" fontId="6" fillId="33" borderId="41" xfId="0" applyNumberFormat="1" applyFont="1" applyFill="1" applyBorder="1" applyAlignment="1">
      <alignment horizontal="centerContinuous"/>
    </xf>
    <xf numFmtId="181" fontId="6" fillId="33" borderId="34" xfId="0" applyNumberFormat="1" applyFont="1" applyFill="1" applyBorder="1" applyAlignment="1">
      <alignment/>
    </xf>
    <xf numFmtId="181" fontId="6" fillId="33" borderId="32" xfId="0" applyNumberFormat="1" applyFont="1" applyFill="1" applyBorder="1" applyAlignment="1">
      <alignment/>
    </xf>
    <xf numFmtId="181" fontId="6" fillId="33" borderId="35" xfId="0" applyNumberFormat="1" applyFont="1" applyFill="1" applyBorder="1" applyAlignment="1">
      <alignment/>
    </xf>
    <xf numFmtId="181" fontId="6" fillId="33" borderId="38" xfId="0" applyNumberFormat="1" applyFont="1" applyFill="1" applyBorder="1" applyAlignment="1">
      <alignment horizontal="centerContinuous"/>
    </xf>
    <xf numFmtId="181" fontId="6" fillId="33" borderId="37" xfId="0" applyNumberFormat="1" applyFont="1" applyFill="1" applyBorder="1" applyAlignment="1">
      <alignment horizontal="centerContinuous"/>
    </xf>
    <xf numFmtId="180" fontId="6" fillId="33" borderId="17" xfId="0" applyNumberFormat="1" applyFont="1" applyFill="1" applyBorder="1" applyAlignment="1">
      <alignment horizontal="centerContinuous" wrapText="1"/>
    </xf>
    <xf numFmtId="180" fontId="6" fillId="33" borderId="11" xfId="0" applyNumberFormat="1" applyFont="1" applyFill="1" applyBorder="1" applyAlignment="1">
      <alignment horizontal="centerContinuous" wrapText="1"/>
    </xf>
    <xf numFmtId="181" fontId="6" fillId="33" borderId="38" xfId="0" applyNumberFormat="1" applyFont="1" applyFill="1" applyBorder="1" applyAlignment="1">
      <alignment horizontal="centerContinuous" wrapText="1"/>
    </xf>
    <xf numFmtId="181" fontId="6" fillId="33" borderId="18" xfId="0" applyNumberFormat="1" applyFont="1" applyFill="1" applyBorder="1" applyAlignment="1">
      <alignment horizontal="centerContinuous" wrapText="1"/>
    </xf>
    <xf numFmtId="181" fontId="6" fillId="33" borderId="21" xfId="0" applyNumberFormat="1" applyFont="1" applyFill="1" applyBorder="1" applyAlignment="1">
      <alignment horizontal="centerContinuous" wrapText="1"/>
    </xf>
    <xf numFmtId="181" fontId="6" fillId="33" borderId="11" xfId="0" applyNumberFormat="1" applyFont="1" applyFill="1" applyBorder="1" applyAlignment="1">
      <alignment horizontal="centerContinuous" wrapText="1"/>
    </xf>
    <xf numFmtId="180" fontId="6" fillId="33" borderId="18" xfId="0" applyNumberFormat="1" applyFont="1" applyFill="1" applyBorder="1" applyAlignment="1">
      <alignment horizontal="centerContinuous" wrapText="1"/>
    </xf>
    <xf numFmtId="181" fontId="6" fillId="33" borderId="17" xfId="0" applyNumberFormat="1" applyFont="1" applyFill="1" applyBorder="1" applyAlignment="1">
      <alignment horizontal="centerContinuous" shrinkToFit="1"/>
    </xf>
    <xf numFmtId="181" fontId="6" fillId="33" borderId="18" xfId="0" applyNumberFormat="1" applyFont="1" applyFill="1" applyBorder="1" applyAlignment="1">
      <alignment horizontal="centerContinuous" shrinkToFit="1"/>
    </xf>
    <xf numFmtId="181" fontId="6" fillId="33" borderId="21" xfId="0" applyNumberFormat="1" applyFont="1" applyFill="1" applyBorder="1" applyAlignment="1">
      <alignment horizontal="centerContinuous" shrinkToFit="1"/>
    </xf>
    <xf numFmtId="181" fontId="6" fillId="33" borderId="11" xfId="0" applyNumberFormat="1" applyFont="1" applyFill="1" applyBorder="1" applyAlignment="1">
      <alignment horizontal="centerContinuous" shrinkToFit="1"/>
    </xf>
    <xf numFmtId="180" fontId="6" fillId="0" borderId="15" xfId="0" applyNumberFormat="1" applyFont="1" applyFill="1" applyBorder="1" applyAlignment="1">
      <alignment horizontal="right" shrinkToFit="1"/>
    </xf>
    <xf numFmtId="0" fontId="4" fillId="0" borderId="49" xfId="0" applyFont="1" applyBorder="1" applyAlignment="1">
      <alignment horizontal="left" shrinkToFit="1"/>
    </xf>
    <xf numFmtId="0" fontId="0" fillId="0" borderId="49" xfId="0" applyFont="1" applyBorder="1" applyAlignment="1">
      <alignment shrinkToFit="1"/>
    </xf>
    <xf numFmtId="180" fontId="2" fillId="0" borderId="50" xfId="0" applyNumberFormat="1" applyFont="1" applyBorder="1" applyAlignment="1">
      <alignment horizontal="center" vertical="center" wrapText="1"/>
    </xf>
    <xf numFmtId="180" fontId="2" fillId="0" borderId="51" xfId="0" applyNumberFormat="1" applyFont="1" applyBorder="1" applyAlignment="1">
      <alignment horizontal="center" vertical="center" wrapText="1"/>
    </xf>
    <xf numFmtId="180" fontId="2" fillId="0" borderId="52" xfId="0" applyNumberFormat="1" applyFont="1" applyBorder="1" applyAlignment="1">
      <alignment horizontal="center" vertical="center" wrapText="1"/>
    </xf>
    <xf numFmtId="180" fontId="6" fillId="0" borderId="40" xfId="0" applyNumberFormat="1" applyFont="1" applyBorder="1" applyAlignment="1">
      <alignment horizontal="center" vertical="center"/>
    </xf>
    <xf numFmtId="180" fontId="6" fillId="0" borderId="47" xfId="0" applyNumberFormat="1" applyFont="1" applyBorder="1" applyAlignment="1">
      <alignment horizontal="center" vertical="center"/>
    </xf>
    <xf numFmtId="181" fontId="6" fillId="0" borderId="40" xfId="0" applyNumberFormat="1" applyFont="1" applyBorder="1" applyAlignment="1" quotePrefix="1">
      <alignment horizontal="center" vertical="center"/>
    </xf>
    <xf numFmtId="181" fontId="6" fillId="0" borderId="47" xfId="0" applyNumberFormat="1" applyFont="1" applyBorder="1" applyAlignment="1" quotePrefix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181" fontId="2" fillId="0" borderId="50" xfId="0" applyNumberFormat="1" applyFont="1" applyBorder="1" applyAlignment="1">
      <alignment horizontal="center" vertical="center" wrapText="1"/>
    </xf>
    <xf numFmtId="181" fontId="2" fillId="0" borderId="52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6" fillId="0" borderId="28" xfId="0" applyFont="1" applyFill="1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6" fillId="0" borderId="39" xfId="0" applyFont="1" applyFill="1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179" fontId="6" fillId="0" borderId="32" xfId="0" applyNumberFormat="1" applyFont="1" applyBorder="1" applyAlignment="1">
      <alignment horizontal="center" vertical="center" wrapText="1"/>
    </xf>
    <xf numFmtId="179" fontId="6" fillId="0" borderId="24" xfId="0" applyNumberFormat="1" applyFont="1" applyBorder="1" applyAlignment="1">
      <alignment horizontal="center" vertical="center" wrapText="1"/>
    </xf>
    <xf numFmtId="181" fontId="6" fillId="0" borderId="57" xfId="0" applyNumberFormat="1" applyFont="1" applyBorder="1" applyAlignment="1">
      <alignment horizontal="center" vertical="center" wrapText="1"/>
    </xf>
    <xf numFmtId="181" fontId="0" fillId="0" borderId="58" xfId="0" applyNumberForma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4" xfId="0" applyNumberFormat="1" applyFont="1" applyBorder="1" applyAlignment="1">
      <alignment horizontal="center" vertical="center" wrapText="1"/>
    </xf>
    <xf numFmtId="181" fontId="6" fillId="0" borderId="59" xfId="0" applyNumberFormat="1" applyFont="1" applyBorder="1" applyAlignment="1">
      <alignment horizontal="center" vertical="center" wrapText="1"/>
    </xf>
    <xf numFmtId="181" fontId="0" fillId="0" borderId="30" xfId="0" applyNumberFormat="1" applyBorder="1" applyAlignment="1">
      <alignment horizontal="center" vertical="center" wrapText="1"/>
    </xf>
    <xf numFmtId="0" fontId="6" fillId="0" borderId="28" xfId="0" applyFont="1" applyBorder="1" applyAlignment="1">
      <alignment horizontal="center" shrinkToFit="1"/>
    </xf>
    <xf numFmtId="0" fontId="6" fillId="0" borderId="39" xfId="0" applyFont="1" applyBorder="1" applyAlignment="1">
      <alignment horizontal="center" shrinkToFit="1"/>
    </xf>
    <xf numFmtId="0" fontId="6" fillId="0" borderId="55" xfId="0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14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E35" sqref="E35:H35"/>
    </sheetView>
  </sheetViews>
  <sheetFormatPr defaultColWidth="8.796875" defaultRowHeight="14.25"/>
  <cols>
    <col min="1" max="1" width="3.69921875" style="4" customWidth="1"/>
    <col min="2" max="2" width="2.59765625" style="4" customWidth="1"/>
    <col min="3" max="3" width="10" style="22" customWidth="1"/>
    <col min="4" max="4" width="10" style="23" customWidth="1"/>
    <col min="5" max="6" width="6.8984375" style="4" customWidth="1"/>
    <col min="7" max="7" width="7.19921875" style="5" customWidth="1"/>
    <col min="8" max="8" width="7.19921875" style="28" customWidth="1"/>
    <col min="9" max="12" width="8.19921875" style="4" customWidth="1"/>
    <col min="13" max="16384" width="9" style="4" customWidth="1"/>
  </cols>
  <sheetData>
    <row r="1" spans="1:12" s="1" customFormat="1" ht="16.5" customHeight="1" thickBot="1">
      <c r="A1" s="219">
        <v>2014</v>
      </c>
      <c r="B1" s="220"/>
      <c r="C1" s="75" t="s">
        <v>27</v>
      </c>
      <c r="D1" s="2"/>
      <c r="E1" s="24"/>
      <c r="F1" s="24"/>
      <c r="G1" s="27"/>
      <c r="H1" s="27"/>
      <c r="I1" s="48"/>
      <c r="J1" s="1" t="s">
        <v>31</v>
      </c>
      <c r="K1" s="48"/>
      <c r="L1" s="48"/>
    </row>
    <row r="2" spans="1:12" s="6" customFormat="1" ht="40.5" customHeight="1" thickBot="1">
      <c r="A2" s="228" t="s">
        <v>12</v>
      </c>
      <c r="B2" s="229"/>
      <c r="C2" s="232" t="s">
        <v>32</v>
      </c>
      <c r="D2" s="233"/>
      <c r="E2" s="221" t="s">
        <v>38</v>
      </c>
      <c r="F2" s="222"/>
      <c r="G2" s="222"/>
      <c r="H2" s="223"/>
      <c r="I2" s="221" t="s">
        <v>37</v>
      </c>
      <c r="J2" s="222"/>
      <c r="K2" s="222"/>
      <c r="L2" s="223"/>
    </row>
    <row r="3" spans="1:12" s="6" customFormat="1" ht="19.5" customHeight="1">
      <c r="A3" s="230"/>
      <c r="B3" s="231"/>
      <c r="C3" s="240" t="s">
        <v>13</v>
      </c>
      <c r="D3" s="242" t="s">
        <v>14</v>
      </c>
      <c r="E3" s="224" t="s">
        <v>0</v>
      </c>
      <c r="F3" s="225"/>
      <c r="G3" s="226" t="s">
        <v>1</v>
      </c>
      <c r="H3" s="227"/>
      <c r="I3" s="224" t="s">
        <v>0</v>
      </c>
      <c r="J3" s="225"/>
      <c r="K3" s="226" t="s">
        <v>28</v>
      </c>
      <c r="L3" s="227"/>
    </row>
    <row r="4" spans="1:12" s="7" customFormat="1" ht="19.5" customHeight="1" thickBot="1">
      <c r="A4" s="21" t="s">
        <v>2</v>
      </c>
      <c r="B4" s="34" t="s">
        <v>3</v>
      </c>
      <c r="C4" s="241"/>
      <c r="D4" s="243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s="40" customFormat="1" ht="19.5" customHeight="1">
      <c r="A5" s="131">
        <v>1</v>
      </c>
      <c r="B5" s="132" t="s">
        <v>55</v>
      </c>
      <c r="C5" s="188" t="s">
        <v>61</v>
      </c>
      <c r="D5" s="189"/>
      <c r="E5" s="190" t="s">
        <v>62</v>
      </c>
      <c r="F5" s="191"/>
      <c r="G5" s="192"/>
      <c r="H5" s="189"/>
      <c r="I5" s="188" t="s">
        <v>62</v>
      </c>
      <c r="J5" s="193"/>
      <c r="K5" s="192"/>
      <c r="L5" s="189"/>
    </row>
    <row r="6" spans="1:12" s="40" customFormat="1" ht="19.5" customHeight="1">
      <c r="A6" s="133">
        <v>2</v>
      </c>
      <c r="B6" s="134" t="s">
        <v>56</v>
      </c>
      <c r="C6" s="109">
        <v>6.099</v>
      </c>
      <c r="D6" s="115">
        <v>5.7827</v>
      </c>
      <c r="E6" s="32">
        <v>29.84</v>
      </c>
      <c r="F6" s="46">
        <v>29.7</v>
      </c>
      <c r="G6" s="109">
        <v>0.2847</v>
      </c>
      <c r="H6" s="130">
        <v>0.2807</v>
      </c>
      <c r="I6" s="109">
        <v>3.309</v>
      </c>
      <c r="J6" s="110">
        <v>3.249</v>
      </c>
      <c r="K6" s="116">
        <v>3.159</v>
      </c>
      <c r="L6" s="115">
        <v>3.069</v>
      </c>
    </row>
    <row r="7" spans="1:12" s="40" customFormat="1" ht="19.5" customHeight="1">
      <c r="A7" s="133">
        <v>3</v>
      </c>
      <c r="B7" s="134" t="s">
        <v>57</v>
      </c>
      <c r="C7" s="109">
        <v>6.1039</v>
      </c>
      <c r="D7" s="115">
        <v>5.8115</v>
      </c>
      <c r="E7" s="32">
        <v>30.02</v>
      </c>
      <c r="F7" s="46">
        <v>29.88</v>
      </c>
      <c r="G7" s="109">
        <v>0.2876</v>
      </c>
      <c r="H7" s="130">
        <v>0.2836</v>
      </c>
      <c r="I7" s="109">
        <v>3.324</v>
      </c>
      <c r="J7" s="33">
        <v>3.264</v>
      </c>
      <c r="K7" s="43">
        <v>3.188</v>
      </c>
      <c r="L7" s="110">
        <v>3.098</v>
      </c>
    </row>
    <row r="8" spans="1:12" s="40" customFormat="1" ht="19.5" customHeight="1">
      <c r="A8" s="133">
        <v>4</v>
      </c>
      <c r="B8" s="136" t="s">
        <v>58</v>
      </c>
      <c r="C8" s="139"/>
      <c r="D8" s="137"/>
      <c r="E8" s="142"/>
      <c r="F8" s="143"/>
      <c r="G8" s="139"/>
      <c r="H8" s="145"/>
      <c r="I8" s="139"/>
      <c r="J8" s="137"/>
      <c r="K8" s="146"/>
      <c r="L8" s="141"/>
    </row>
    <row r="9" spans="1:12" s="40" customFormat="1" ht="19.5" customHeight="1">
      <c r="A9" s="133">
        <v>5</v>
      </c>
      <c r="B9" s="136" t="s">
        <v>59</v>
      </c>
      <c r="C9" s="139"/>
      <c r="D9" s="137"/>
      <c r="E9" s="142"/>
      <c r="F9" s="143"/>
      <c r="G9" s="139"/>
      <c r="H9" s="145"/>
      <c r="I9" s="139"/>
      <c r="J9" s="137"/>
      <c r="K9" s="146"/>
      <c r="L9" s="141"/>
    </row>
    <row r="10" spans="1:12" s="40" customFormat="1" ht="19.5" customHeight="1">
      <c r="A10" s="133">
        <v>6</v>
      </c>
      <c r="B10" s="134" t="s">
        <v>60</v>
      </c>
      <c r="C10" s="109">
        <v>6.1059</v>
      </c>
      <c r="D10" s="33">
        <v>5.8216</v>
      </c>
      <c r="E10" s="32">
        <v>30.05</v>
      </c>
      <c r="F10" s="46">
        <v>29.91</v>
      </c>
      <c r="G10" s="147">
        <v>0.2885</v>
      </c>
      <c r="H10" s="130">
        <v>0.2845</v>
      </c>
      <c r="I10" s="109">
        <v>3.318</v>
      </c>
      <c r="J10" s="33">
        <v>3.258</v>
      </c>
      <c r="K10" s="43">
        <v>3.191</v>
      </c>
      <c r="L10" s="110">
        <v>3.101</v>
      </c>
    </row>
    <row r="11" spans="1:12" s="40" customFormat="1" ht="19.5" customHeight="1">
      <c r="A11" s="133">
        <v>7</v>
      </c>
      <c r="B11" s="135" t="s">
        <v>54</v>
      </c>
      <c r="C11" s="109">
        <v>6.1042</v>
      </c>
      <c r="D11" s="33">
        <v>5.8352</v>
      </c>
      <c r="E11" s="32">
        <v>30.12</v>
      </c>
      <c r="F11" s="119">
        <v>29.98</v>
      </c>
      <c r="G11" s="109">
        <v>0.2897</v>
      </c>
      <c r="H11" s="130">
        <v>0.2857</v>
      </c>
      <c r="I11" s="109">
        <v>3.314</v>
      </c>
      <c r="J11" s="33">
        <v>3.254</v>
      </c>
      <c r="K11" s="43">
        <v>3.196</v>
      </c>
      <c r="L11" s="110">
        <v>3.106</v>
      </c>
    </row>
    <row r="12" spans="1:12" s="40" customFormat="1" ht="19.5" customHeight="1">
      <c r="A12" s="133">
        <v>8</v>
      </c>
      <c r="B12" s="132" t="s">
        <v>55</v>
      </c>
      <c r="C12" s="109">
        <v>6.1079</v>
      </c>
      <c r="D12" s="33">
        <v>5.8194</v>
      </c>
      <c r="E12" s="32">
        <v>30.12</v>
      </c>
      <c r="F12" s="119">
        <v>29.98</v>
      </c>
      <c r="G12" s="109">
        <v>0.2887</v>
      </c>
      <c r="H12" s="130">
        <v>0.2847</v>
      </c>
      <c r="I12" s="109">
        <v>3.31</v>
      </c>
      <c r="J12" s="33">
        <v>3.25</v>
      </c>
      <c r="K12" s="43">
        <v>3.178</v>
      </c>
      <c r="L12" s="110">
        <v>3.088</v>
      </c>
    </row>
    <row r="13" spans="1:12" s="40" customFormat="1" ht="19.5" customHeight="1">
      <c r="A13" s="133">
        <v>9</v>
      </c>
      <c r="B13" s="134" t="s">
        <v>56</v>
      </c>
      <c r="C13" s="109">
        <v>6.1109</v>
      </c>
      <c r="D13" s="33">
        <v>5.8163</v>
      </c>
      <c r="E13" s="32">
        <v>30.13</v>
      </c>
      <c r="F13" s="46">
        <v>29.99</v>
      </c>
      <c r="G13" s="109">
        <v>0.2886</v>
      </c>
      <c r="H13" s="130">
        <v>0.2846</v>
      </c>
      <c r="I13" s="109">
        <v>3.307</v>
      </c>
      <c r="J13" s="33">
        <v>3.247</v>
      </c>
      <c r="K13" s="43">
        <v>3.173</v>
      </c>
      <c r="L13" s="110">
        <v>3.083</v>
      </c>
    </row>
    <row r="14" spans="1:12" s="40" customFormat="1" ht="19.5" customHeight="1">
      <c r="A14" s="133">
        <v>10</v>
      </c>
      <c r="B14" s="134" t="s">
        <v>57</v>
      </c>
      <c r="C14" s="109">
        <v>6.1008</v>
      </c>
      <c r="D14" s="33">
        <v>5.8119</v>
      </c>
      <c r="E14" s="32">
        <v>30.12</v>
      </c>
      <c r="F14" s="46">
        <v>29.98</v>
      </c>
      <c r="G14" s="109">
        <v>0.2884</v>
      </c>
      <c r="H14" s="130">
        <v>0.2844</v>
      </c>
      <c r="I14" s="109">
        <v>3.3045</v>
      </c>
      <c r="J14" s="33">
        <v>3.2445</v>
      </c>
      <c r="K14" s="43">
        <v>3.168</v>
      </c>
      <c r="L14" s="110">
        <v>3.078</v>
      </c>
    </row>
    <row r="15" spans="1:12" s="3" customFormat="1" ht="19.5" customHeight="1">
      <c r="A15" s="133">
        <v>11</v>
      </c>
      <c r="B15" s="136" t="s">
        <v>58</v>
      </c>
      <c r="C15" s="139"/>
      <c r="D15" s="137"/>
      <c r="E15" s="142"/>
      <c r="F15" s="143"/>
      <c r="G15" s="139"/>
      <c r="H15" s="145"/>
      <c r="I15" s="139"/>
      <c r="J15" s="137"/>
      <c r="K15" s="146"/>
      <c r="L15" s="141"/>
    </row>
    <row r="16" spans="1:12" s="3" customFormat="1" ht="19.5" customHeight="1">
      <c r="A16" s="133">
        <v>12</v>
      </c>
      <c r="B16" s="136" t="s">
        <v>59</v>
      </c>
      <c r="C16" s="139"/>
      <c r="D16" s="137"/>
      <c r="E16" s="142"/>
      <c r="F16" s="143"/>
      <c r="G16" s="139"/>
      <c r="H16" s="145"/>
      <c r="I16" s="139"/>
      <c r="J16" s="137"/>
      <c r="K16" s="146"/>
      <c r="L16" s="141"/>
    </row>
    <row r="17" spans="1:12" s="3" customFormat="1" ht="19.5" customHeight="1">
      <c r="A17" s="133">
        <v>13</v>
      </c>
      <c r="B17" s="134" t="s">
        <v>60</v>
      </c>
      <c r="C17" s="109">
        <v>6.095</v>
      </c>
      <c r="D17" s="33">
        <v>5.8542</v>
      </c>
      <c r="E17" s="32">
        <v>30.02</v>
      </c>
      <c r="F17" s="46">
        <v>29.88</v>
      </c>
      <c r="G17" s="109">
        <v>0.29</v>
      </c>
      <c r="H17" s="130">
        <v>0.286</v>
      </c>
      <c r="I17" s="109">
        <v>3.284</v>
      </c>
      <c r="J17" s="33">
        <v>3.224</v>
      </c>
      <c r="K17" s="43">
        <v>3.176</v>
      </c>
      <c r="L17" s="110">
        <v>3.086</v>
      </c>
    </row>
    <row r="18" spans="1:12" s="40" customFormat="1" ht="19.5" customHeight="1">
      <c r="A18" s="133">
        <v>14</v>
      </c>
      <c r="B18" s="135" t="s">
        <v>54</v>
      </c>
      <c r="C18" s="109">
        <v>6.093</v>
      </c>
      <c r="D18" s="33">
        <v>5.8901</v>
      </c>
      <c r="E18" s="32">
        <v>30.05</v>
      </c>
      <c r="F18" s="119">
        <v>29.91</v>
      </c>
      <c r="G18" s="109">
        <v>0.2921</v>
      </c>
      <c r="H18" s="130">
        <v>0.2881</v>
      </c>
      <c r="I18" s="194" t="s">
        <v>63</v>
      </c>
      <c r="J18" s="195"/>
      <c r="K18" s="196"/>
      <c r="L18" s="197"/>
    </row>
    <row r="19" spans="1:12" s="40" customFormat="1" ht="19.5" customHeight="1">
      <c r="A19" s="133">
        <v>15</v>
      </c>
      <c r="B19" s="132" t="s">
        <v>55</v>
      </c>
      <c r="C19" s="117">
        <v>6.1005</v>
      </c>
      <c r="D19" s="110">
        <v>5.8403</v>
      </c>
      <c r="E19" s="32">
        <v>30.13</v>
      </c>
      <c r="F19" s="119">
        <v>29.99</v>
      </c>
      <c r="G19" s="109">
        <v>0.29</v>
      </c>
      <c r="H19" s="130">
        <v>0.286</v>
      </c>
      <c r="I19" s="109">
        <v>3.301</v>
      </c>
      <c r="J19" s="33">
        <v>3.241</v>
      </c>
      <c r="K19" s="43">
        <v>3.183</v>
      </c>
      <c r="L19" s="110">
        <v>3.093</v>
      </c>
    </row>
    <row r="20" spans="1:12" s="40" customFormat="1" ht="19.5" customHeight="1">
      <c r="A20" s="133">
        <v>16</v>
      </c>
      <c r="B20" s="134" t="s">
        <v>56</v>
      </c>
      <c r="C20" s="109">
        <v>6.1065</v>
      </c>
      <c r="D20" s="33">
        <v>5.816</v>
      </c>
      <c r="E20" s="32">
        <v>30.13</v>
      </c>
      <c r="F20" s="46">
        <v>29.99</v>
      </c>
      <c r="G20" s="109">
        <v>0.2888</v>
      </c>
      <c r="H20" s="130">
        <v>0.2848</v>
      </c>
      <c r="I20" s="109">
        <v>3.325</v>
      </c>
      <c r="J20" s="33">
        <v>3.265</v>
      </c>
      <c r="K20" s="43">
        <v>3.191</v>
      </c>
      <c r="L20" s="110">
        <v>3.101</v>
      </c>
    </row>
    <row r="21" spans="1:12" s="40" customFormat="1" ht="19.5" customHeight="1">
      <c r="A21" s="133">
        <v>17</v>
      </c>
      <c r="B21" s="134" t="s">
        <v>57</v>
      </c>
      <c r="C21" s="109">
        <v>6.1041</v>
      </c>
      <c r="D21" s="33">
        <v>5.8383</v>
      </c>
      <c r="E21" s="32">
        <v>30.13</v>
      </c>
      <c r="F21" s="46">
        <v>29.99</v>
      </c>
      <c r="G21" s="109">
        <v>0.2899</v>
      </c>
      <c r="H21" s="130">
        <v>0.2859</v>
      </c>
      <c r="I21" s="194" t="s">
        <v>64</v>
      </c>
      <c r="J21" s="195"/>
      <c r="K21" s="196"/>
      <c r="L21" s="197"/>
    </row>
    <row r="22" spans="1:12" s="3" customFormat="1" ht="19.5" customHeight="1">
      <c r="A22" s="133">
        <v>18</v>
      </c>
      <c r="B22" s="136" t="s">
        <v>58</v>
      </c>
      <c r="C22" s="139"/>
      <c r="D22" s="137"/>
      <c r="E22" s="142"/>
      <c r="F22" s="143"/>
      <c r="G22" s="139"/>
      <c r="H22" s="145"/>
      <c r="I22" s="139"/>
      <c r="J22" s="137"/>
      <c r="K22" s="146"/>
      <c r="L22" s="141"/>
    </row>
    <row r="23" spans="1:12" s="3" customFormat="1" ht="19.5" customHeight="1">
      <c r="A23" s="133">
        <v>19</v>
      </c>
      <c r="B23" s="136" t="s">
        <v>59</v>
      </c>
      <c r="C23" s="139"/>
      <c r="D23" s="137"/>
      <c r="E23" s="142"/>
      <c r="F23" s="143"/>
      <c r="G23" s="139"/>
      <c r="H23" s="145"/>
      <c r="I23" s="139"/>
      <c r="J23" s="137"/>
      <c r="K23" s="146"/>
      <c r="L23" s="141"/>
    </row>
    <row r="24" spans="1:12" s="3" customFormat="1" ht="19.5" customHeight="1">
      <c r="A24" s="133">
        <v>20</v>
      </c>
      <c r="B24" s="134" t="s">
        <v>60</v>
      </c>
      <c r="C24" s="109">
        <v>6.1083</v>
      </c>
      <c r="D24" s="33">
        <v>5.8534</v>
      </c>
      <c r="E24" s="32">
        <v>30.15</v>
      </c>
      <c r="F24" s="46">
        <v>30.01</v>
      </c>
      <c r="G24" s="109">
        <v>0.2911</v>
      </c>
      <c r="H24" s="130">
        <v>0.2871</v>
      </c>
      <c r="I24" s="109">
        <v>3.341</v>
      </c>
      <c r="J24" s="33">
        <v>3.281</v>
      </c>
      <c r="K24" s="43">
        <v>3.232</v>
      </c>
      <c r="L24" s="110">
        <v>3.142</v>
      </c>
    </row>
    <row r="25" spans="1:12" s="40" customFormat="1" ht="19.5" customHeight="1">
      <c r="A25" s="133">
        <v>21</v>
      </c>
      <c r="B25" s="135" t="s">
        <v>54</v>
      </c>
      <c r="C25" s="109">
        <v>6.1066</v>
      </c>
      <c r="D25" s="33">
        <v>5.8385</v>
      </c>
      <c r="E25" s="32">
        <v>30.15</v>
      </c>
      <c r="F25" s="119">
        <v>30.01</v>
      </c>
      <c r="G25" s="109">
        <v>0.2897</v>
      </c>
      <c r="H25" s="130">
        <v>0.2857</v>
      </c>
      <c r="I25" s="109">
        <v>3.344</v>
      </c>
      <c r="J25" s="33">
        <v>3.284</v>
      </c>
      <c r="K25" s="43">
        <v>3.217</v>
      </c>
      <c r="L25" s="110">
        <v>3.127</v>
      </c>
    </row>
    <row r="26" spans="1:12" s="40" customFormat="1" ht="19.5" customHeight="1">
      <c r="A26" s="133">
        <v>22</v>
      </c>
      <c r="B26" s="132" t="s">
        <v>55</v>
      </c>
      <c r="C26" s="117">
        <v>6.1087</v>
      </c>
      <c r="D26" s="110">
        <v>5.8453</v>
      </c>
      <c r="E26" s="32">
        <v>30.22</v>
      </c>
      <c r="F26" s="119">
        <v>30.08</v>
      </c>
      <c r="G26" s="109">
        <v>0.291</v>
      </c>
      <c r="H26" s="130">
        <v>0.287</v>
      </c>
      <c r="I26" s="109">
        <v>3.364</v>
      </c>
      <c r="J26" s="33">
        <v>3.304</v>
      </c>
      <c r="K26" s="43">
        <v>3.242</v>
      </c>
      <c r="L26" s="110">
        <v>3.152</v>
      </c>
    </row>
    <row r="27" spans="1:12" s="40" customFormat="1" ht="19.5" customHeight="1">
      <c r="A27" s="133">
        <v>23</v>
      </c>
      <c r="B27" s="134" t="s">
        <v>56</v>
      </c>
      <c r="C27" s="117">
        <v>6.1107</v>
      </c>
      <c r="D27" s="110">
        <v>5.8233</v>
      </c>
      <c r="E27" s="32">
        <v>30.22</v>
      </c>
      <c r="F27" s="119">
        <v>30.08</v>
      </c>
      <c r="G27" s="109">
        <v>0.2897</v>
      </c>
      <c r="H27" s="130">
        <v>0.2857</v>
      </c>
      <c r="I27" s="109">
        <v>3.36</v>
      </c>
      <c r="J27" s="33">
        <v>3.3</v>
      </c>
      <c r="K27" s="43">
        <v>3.225</v>
      </c>
      <c r="L27" s="110">
        <v>3.135</v>
      </c>
    </row>
    <row r="28" spans="1:12" s="40" customFormat="1" ht="19.5" customHeight="1">
      <c r="A28" s="133">
        <v>24</v>
      </c>
      <c r="B28" s="134" t="s">
        <v>57</v>
      </c>
      <c r="C28" s="117">
        <v>6.1035</v>
      </c>
      <c r="D28" s="110">
        <v>5.8873</v>
      </c>
      <c r="E28" s="32">
        <v>30.22</v>
      </c>
      <c r="F28" s="119">
        <v>30.08</v>
      </c>
      <c r="G28" s="109">
        <v>0.293</v>
      </c>
      <c r="H28" s="130">
        <v>0.289</v>
      </c>
      <c r="I28" s="109">
        <v>3.36</v>
      </c>
      <c r="J28" s="33">
        <v>3.3</v>
      </c>
      <c r="K28" s="43">
        <v>3.267</v>
      </c>
      <c r="L28" s="110">
        <v>3.177</v>
      </c>
    </row>
    <row r="29" spans="1:12" s="3" customFormat="1" ht="19.5" customHeight="1">
      <c r="A29" s="133">
        <v>25</v>
      </c>
      <c r="B29" s="136" t="s">
        <v>58</v>
      </c>
      <c r="C29" s="140"/>
      <c r="D29" s="141"/>
      <c r="E29" s="142"/>
      <c r="F29" s="144"/>
      <c r="G29" s="139"/>
      <c r="H29" s="145"/>
      <c r="I29" s="139"/>
      <c r="J29" s="137"/>
      <c r="K29" s="146"/>
      <c r="L29" s="141"/>
    </row>
    <row r="30" spans="1:12" s="3" customFormat="1" ht="19.5" customHeight="1">
      <c r="A30" s="133">
        <v>26</v>
      </c>
      <c r="B30" s="136" t="s">
        <v>59</v>
      </c>
      <c r="C30" s="140"/>
      <c r="D30" s="141"/>
      <c r="E30" s="142"/>
      <c r="F30" s="144"/>
      <c r="G30" s="139"/>
      <c r="H30" s="145"/>
      <c r="I30" s="139"/>
      <c r="J30" s="137"/>
      <c r="K30" s="146"/>
      <c r="L30" s="141"/>
    </row>
    <row r="31" spans="1:12" s="3" customFormat="1" ht="19.5" customHeight="1">
      <c r="A31" s="133">
        <v>27</v>
      </c>
      <c r="B31" s="134" t="s">
        <v>60</v>
      </c>
      <c r="C31" s="117">
        <v>6.1022</v>
      </c>
      <c r="D31" s="110">
        <v>5.9536</v>
      </c>
      <c r="E31" s="32">
        <v>30.3</v>
      </c>
      <c r="F31" s="119">
        <v>30.16</v>
      </c>
      <c r="G31" s="109">
        <v>0.2972</v>
      </c>
      <c r="H31" s="130">
        <v>0.2932</v>
      </c>
      <c r="I31" s="109">
        <v>3.37</v>
      </c>
      <c r="J31" s="33">
        <v>3.31</v>
      </c>
      <c r="K31" s="43">
        <v>3.313</v>
      </c>
      <c r="L31" s="110">
        <v>3.223</v>
      </c>
    </row>
    <row r="32" spans="1:12" s="40" customFormat="1" ht="19.5" customHeight="1">
      <c r="A32" s="133">
        <v>28</v>
      </c>
      <c r="B32" s="135" t="s">
        <v>54</v>
      </c>
      <c r="C32" s="109">
        <v>6.1053</v>
      </c>
      <c r="D32" s="33">
        <v>5.9367</v>
      </c>
      <c r="E32" s="32">
        <v>30.39</v>
      </c>
      <c r="F32" s="119">
        <v>30.25</v>
      </c>
      <c r="G32" s="109">
        <v>0.2971</v>
      </c>
      <c r="H32" s="130">
        <v>0.2931</v>
      </c>
      <c r="I32" s="109">
        <v>3.365</v>
      </c>
      <c r="J32" s="33">
        <v>3.305</v>
      </c>
      <c r="K32" s="43">
        <v>3.295</v>
      </c>
      <c r="L32" s="110">
        <v>3.205</v>
      </c>
    </row>
    <row r="33" spans="1:12" s="40" customFormat="1" ht="19.5" customHeight="1">
      <c r="A33" s="133">
        <v>29</v>
      </c>
      <c r="B33" s="134" t="s">
        <v>55</v>
      </c>
      <c r="C33" s="117">
        <v>6.1073</v>
      </c>
      <c r="D33" s="130">
        <v>5.9052</v>
      </c>
      <c r="E33" s="32">
        <v>30.35</v>
      </c>
      <c r="F33" s="119">
        <v>30.21</v>
      </c>
      <c r="G33" s="109">
        <v>0.2948</v>
      </c>
      <c r="H33" s="130">
        <v>0.2908</v>
      </c>
      <c r="I33" s="109">
        <v>3.351</v>
      </c>
      <c r="J33" s="33">
        <v>3.291</v>
      </c>
      <c r="K33" s="43">
        <v>3.263</v>
      </c>
      <c r="L33" s="110">
        <v>3.173</v>
      </c>
    </row>
    <row r="34" spans="1:12" s="40" customFormat="1" ht="19.5" customHeight="1">
      <c r="A34" s="133">
        <v>30</v>
      </c>
      <c r="B34" s="134" t="s">
        <v>56</v>
      </c>
      <c r="C34" s="109">
        <v>6.105</v>
      </c>
      <c r="D34" s="33">
        <v>5.9625</v>
      </c>
      <c r="E34" s="198" t="s">
        <v>65</v>
      </c>
      <c r="F34" s="199"/>
      <c r="G34" s="198"/>
      <c r="H34" s="199"/>
      <c r="I34" s="109">
        <v>3.376</v>
      </c>
      <c r="J34" s="33">
        <v>3.316</v>
      </c>
      <c r="K34" s="43">
        <v>3.322</v>
      </c>
      <c r="L34" s="110">
        <v>3.232</v>
      </c>
    </row>
    <row r="35" spans="1:12" s="40" customFormat="1" ht="19.5" customHeight="1" thickBot="1">
      <c r="A35" s="133">
        <v>31</v>
      </c>
      <c r="B35" s="134" t="s">
        <v>57</v>
      </c>
      <c r="C35" s="194" t="s">
        <v>65</v>
      </c>
      <c r="D35" s="195"/>
      <c r="E35" s="198" t="s">
        <v>65</v>
      </c>
      <c r="F35" s="200"/>
      <c r="G35" s="194"/>
      <c r="H35" s="201"/>
      <c r="I35" s="194" t="s">
        <v>66</v>
      </c>
      <c r="J35" s="195"/>
      <c r="K35" s="196"/>
      <c r="L35" s="197"/>
    </row>
    <row r="36" spans="1:12" s="1" customFormat="1" ht="19.5" customHeight="1">
      <c r="A36" s="234" t="s">
        <v>9</v>
      </c>
      <c r="B36" s="235"/>
      <c r="C36" s="41">
        <f>MAX(C5:C35)</f>
        <v>6.1109</v>
      </c>
      <c r="D36" s="61">
        <f aca="true" t="shared" si="0" ref="D36:L36">MAX(D5:D35)</f>
        <v>5.9625</v>
      </c>
      <c r="E36" s="126">
        <f t="shared" si="0"/>
        <v>30.39</v>
      </c>
      <c r="F36" s="127">
        <f t="shared" si="0"/>
        <v>30.25</v>
      </c>
      <c r="G36" s="41">
        <f t="shared" si="0"/>
        <v>0.2972</v>
      </c>
      <c r="H36" s="120">
        <f t="shared" si="0"/>
        <v>0.2932</v>
      </c>
      <c r="I36" s="41">
        <f t="shared" si="0"/>
        <v>3.376</v>
      </c>
      <c r="J36" s="61">
        <f t="shared" si="0"/>
        <v>3.316</v>
      </c>
      <c r="K36" s="41">
        <f t="shared" si="0"/>
        <v>3.322</v>
      </c>
      <c r="L36" s="120">
        <f t="shared" si="0"/>
        <v>3.232</v>
      </c>
    </row>
    <row r="37" spans="1:12" s="1" customFormat="1" ht="19.5" customHeight="1">
      <c r="A37" s="238" t="s">
        <v>7</v>
      </c>
      <c r="B37" s="239"/>
      <c r="C37" s="109">
        <f>MIN(C5:C35)</f>
        <v>6.093</v>
      </c>
      <c r="D37" s="33">
        <f aca="true" t="shared" si="1" ref="D37:L37">MIN(D5:D35)</f>
        <v>5.7827</v>
      </c>
      <c r="E37" s="32">
        <f t="shared" si="1"/>
        <v>29.84</v>
      </c>
      <c r="F37" s="119">
        <f t="shared" si="1"/>
        <v>29.7</v>
      </c>
      <c r="G37" s="109">
        <f t="shared" si="1"/>
        <v>0.2847</v>
      </c>
      <c r="H37" s="110">
        <f t="shared" si="1"/>
        <v>0.2807</v>
      </c>
      <c r="I37" s="109">
        <f t="shared" si="1"/>
        <v>3.284</v>
      </c>
      <c r="J37" s="33">
        <f t="shared" si="1"/>
        <v>3.224</v>
      </c>
      <c r="K37" s="43">
        <f t="shared" si="1"/>
        <v>3.159</v>
      </c>
      <c r="L37" s="110">
        <f t="shared" si="1"/>
        <v>3.069</v>
      </c>
    </row>
    <row r="38" spans="1:12" s="1" customFormat="1" ht="19.5" customHeight="1" thickBot="1">
      <c r="A38" s="236" t="s">
        <v>8</v>
      </c>
      <c r="B38" s="237"/>
      <c r="C38" s="121">
        <f>AVERAGE(C5:C35)</f>
        <v>6.10425238095238</v>
      </c>
      <c r="D38" s="73">
        <f aca="true" t="shared" si="2" ref="D38:L38">AVERAGE(D5:D35)</f>
        <v>5.854442857142856</v>
      </c>
      <c r="E38" s="128">
        <f t="shared" si="2"/>
        <v>30.143</v>
      </c>
      <c r="F38" s="129">
        <f t="shared" si="2"/>
        <v>30.002999999999997</v>
      </c>
      <c r="G38" s="121">
        <f t="shared" si="2"/>
        <v>0.29053000000000007</v>
      </c>
      <c r="H38" s="122">
        <f t="shared" si="2"/>
        <v>0.28653</v>
      </c>
      <c r="I38" s="121">
        <f t="shared" si="2"/>
        <v>3.3330263157894735</v>
      </c>
      <c r="J38" s="73">
        <f t="shared" si="2"/>
        <v>3.2730263157894735</v>
      </c>
      <c r="K38" s="74">
        <f t="shared" si="2"/>
        <v>3.219947368421053</v>
      </c>
      <c r="L38" s="122">
        <f t="shared" si="2"/>
        <v>3.129947368421053</v>
      </c>
    </row>
    <row r="39" spans="1:12" ht="19.5" customHeight="1">
      <c r="A39" s="42"/>
      <c r="B39" s="42"/>
      <c r="C39" s="81" t="s">
        <v>29</v>
      </c>
      <c r="D39" s="42"/>
      <c r="E39" s="64"/>
      <c r="F39" s="64"/>
      <c r="G39" s="65"/>
      <c r="H39" s="66"/>
      <c r="I39" s="42"/>
      <c r="J39" s="42"/>
      <c r="K39" s="42"/>
      <c r="L39" s="42"/>
    </row>
  </sheetData>
  <sheetProtection/>
  <mergeCells count="14">
    <mergeCell ref="A36:B36"/>
    <mergeCell ref="A38:B38"/>
    <mergeCell ref="A37:B37"/>
    <mergeCell ref="G3:H3"/>
    <mergeCell ref="C3:C4"/>
    <mergeCell ref="D3:D4"/>
    <mergeCell ref="A1:B1"/>
    <mergeCell ref="I2:L2"/>
    <mergeCell ref="I3:J3"/>
    <mergeCell ref="K3:L3"/>
    <mergeCell ref="E2:H2"/>
    <mergeCell ref="E3:F3"/>
    <mergeCell ref="A2:B3"/>
    <mergeCell ref="C2:D2"/>
  </mergeCells>
  <printOptions/>
  <pageMargins left="0.3937007874015748" right="0.3937007874015748" top="0.3937007874015748" bottom="0.1968503937007874" header="0.35433070866141736" footer="0.5118110236220472"/>
  <pageSetup horizontalDpi="300" verticalDpi="3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pane xSplit="2" ySplit="4" topLeftCell="C22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I26" sqref="I26:L26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48" customFormat="1" ht="16.5" customHeight="1" thickBot="1">
      <c r="A1" s="219">
        <v>2014</v>
      </c>
      <c r="B1" s="220"/>
      <c r="C1" s="75" t="s">
        <v>27</v>
      </c>
      <c r="D1" s="2"/>
      <c r="E1" s="24"/>
      <c r="F1" s="24"/>
      <c r="G1" s="27"/>
      <c r="H1" s="27"/>
      <c r="J1" s="1" t="s">
        <v>31</v>
      </c>
    </row>
    <row r="2" spans="1:12" s="6" customFormat="1" ht="40.5" customHeight="1" thickBot="1">
      <c r="A2" s="228" t="s">
        <v>24</v>
      </c>
      <c r="B2" s="229"/>
      <c r="C2" s="232" t="s">
        <v>32</v>
      </c>
      <c r="D2" s="233"/>
      <c r="E2" s="221" t="s">
        <v>38</v>
      </c>
      <c r="F2" s="222"/>
      <c r="G2" s="222"/>
      <c r="H2" s="223"/>
      <c r="I2" s="221" t="s">
        <v>37</v>
      </c>
      <c r="J2" s="222"/>
      <c r="K2" s="222"/>
      <c r="L2" s="223"/>
    </row>
    <row r="3" spans="1:12" s="6" customFormat="1" ht="19.5" customHeight="1">
      <c r="A3" s="230"/>
      <c r="B3" s="231"/>
      <c r="C3" s="240" t="s">
        <v>13</v>
      </c>
      <c r="D3" s="242" t="s">
        <v>14</v>
      </c>
      <c r="E3" s="224" t="s">
        <v>0</v>
      </c>
      <c r="F3" s="225"/>
      <c r="G3" s="226" t="s">
        <v>1</v>
      </c>
      <c r="H3" s="227"/>
      <c r="I3" s="224" t="s">
        <v>0</v>
      </c>
      <c r="J3" s="225"/>
      <c r="K3" s="226" t="s">
        <v>28</v>
      </c>
      <c r="L3" s="227"/>
    </row>
    <row r="4" spans="1:18" s="7" customFormat="1" ht="19.5" customHeight="1" thickBot="1">
      <c r="A4" s="21" t="s">
        <v>2</v>
      </c>
      <c r="B4" s="34" t="s">
        <v>3</v>
      </c>
      <c r="C4" s="241"/>
      <c r="D4" s="243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  <c r="R4" s="70"/>
    </row>
    <row r="5" spans="1:12" ht="19.5" customHeight="1">
      <c r="A5" s="133">
        <v>1</v>
      </c>
      <c r="B5" s="134" t="s">
        <v>55</v>
      </c>
      <c r="C5" s="194" t="s">
        <v>80</v>
      </c>
      <c r="D5" s="195"/>
      <c r="E5" s="32">
        <v>30.55</v>
      </c>
      <c r="F5" s="119">
        <v>30.41</v>
      </c>
      <c r="G5" s="109">
        <v>0.2795</v>
      </c>
      <c r="H5" s="110">
        <v>0.2755</v>
      </c>
      <c r="I5" s="109">
        <v>3.314</v>
      </c>
      <c r="J5" s="33">
        <v>3.254</v>
      </c>
      <c r="K5" s="43">
        <v>3.037</v>
      </c>
      <c r="L5" s="110">
        <v>2.947</v>
      </c>
    </row>
    <row r="6" spans="1:17" ht="19.5" customHeight="1">
      <c r="A6" s="133">
        <v>2</v>
      </c>
      <c r="B6" s="134" t="s">
        <v>56</v>
      </c>
      <c r="C6" s="194" t="s">
        <v>80</v>
      </c>
      <c r="D6" s="195"/>
      <c r="E6" s="32">
        <v>30.49</v>
      </c>
      <c r="F6" s="46">
        <v>30.35</v>
      </c>
      <c r="G6" s="109">
        <v>0.2808</v>
      </c>
      <c r="H6" s="110">
        <v>0.2768</v>
      </c>
      <c r="I6" s="109">
        <v>3.2935</v>
      </c>
      <c r="J6" s="33">
        <v>3.2335</v>
      </c>
      <c r="K6" s="43">
        <v>3.038</v>
      </c>
      <c r="L6" s="110">
        <v>2.948</v>
      </c>
      <c r="Q6" s="42"/>
    </row>
    <row r="7" spans="1:12" ht="19.5" customHeight="1">
      <c r="A7" s="133">
        <v>3</v>
      </c>
      <c r="B7" s="134" t="s">
        <v>57</v>
      </c>
      <c r="C7" s="194" t="s">
        <v>80</v>
      </c>
      <c r="D7" s="195"/>
      <c r="E7" s="32">
        <v>30.47</v>
      </c>
      <c r="F7" s="46">
        <v>30.33</v>
      </c>
      <c r="G7" s="109">
        <v>0.2811</v>
      </c>
      <c r="H7" s="110">
        <v>0.2771</v>
      </c>
      <c r="I7" s="109">
        <v>3.282</v>
      </c>
      <c r="J7" s="33">
        <v>3.222</v>
      </c>
      <c r="K7" s="43">
        <v>3.033</v>
      </c>
      <c r="L7" s="110">
        <v>2.943</v>
      </c>
    </row>
    <row r="8" spans="1:12" s="42" customFormat="1" ht="19.5" customHeight="1">
      <c r="A8" s="133">
        <v>4</v>
      </c>
      <c r="B8" s="136" t="s">
        <v>58</v>
      </c>
      <c r="C8" s="170"/>
      <c r="D8" s="171"/>
      <c r="E8" s="142"/>
      <c r="F8" s="143"/>
      <c r="G8" s="139"/>
      <c r="H8" s="141"/>
      <c r="I8" s="139"/>
      <c r="J8" s="137"/>
      <c r="K8" s="146"/>
      <c r="L8" s="141"/>
    </row>
    <row r="9" spans="1:12" ht="19.5" customHeight="1">
      <c r="A9" s="133">
        <v>5</v>
      </c>
      <c r="B9" s="136" t="s">
        <v>59</v>
      </c>
      <c r="C9" s="170"/>
      <c r="D9" s="171"/>
      <c r="E9" s="142"/>
      <c r="F9" s="143"/>
      <c r="G9" s="153"/>
      <c r="H9" s="141"/>
      <c r="I9" s="139"/>
      <c r="J9" s="137"/>
      <c r="K9" s="146"/>
      <c r="L9" s="141"/>
    </row>
    <row r="10" spans="1:12" ht="19.5" customHeight="1">
      <c r="A10" s="133">
        <v>6</v>
      </c>
      <c r="B10" s="134" t="s">
        <v>60</v>
      </c>
      <c r="C10" s="194" t="s">
        <v>80</v>
      </c>
      <c r="D10" s="195"/>
      <c r="E10" s="32">
        <v>30.54</v>
      </c>
      <c r="F10" s="119">
        <v>30.4</v>
      </c>
      <c r="G10" s="109">
        <v>0.2798</v>
      </c>
      <c r="H10" s="110">
        <v>0.2758</v>
      </c>
      <c r="I10" s="194" t="s">
        <v>81</v>
      </c>
      <c r="J10" s="195"/>
      <c r="K10" s="196"/>
      <c r="L10" s="197"/>
    </row>
    <row r="11" spans="1:16" ht="19.5" customHeight="1">
      <c r="A11" s="133">
        <v>7</v>
      </c>
      <c r="B11" s="134" t="s">
        <v>54</v>
      </c>
      <c r="C11" s="194" t="s">
        <v>80</v>
      </c>
      <c r="D11" s="195"/>
      <c r="E11" s="32">
        <v>30.49</v>
      </c>
      <c r="F11" s="119">
        <v>30.35</v>
      </c>
      <c r="G11" s="109">
        <v>0.281</v>
      </c>
      <c r="H11" s="110">
        <v>0.277</v>
      </c>
      <c r="I11" s="109">
        <v>3.29</v>
      </c>
      <c r="J11" s="33">
        <v>3.23</v>
      </c>
      <c r="K11" s="43">
        <v>3.037</v>
      </c>
      <c r="L11" s="110">
        <v>2.947</v>
      </c>
      <c r="P11" s="42"/>
    </row>
    <row r="12" spans="1:12" s="42" customFormat="1" ht="19.5" customHeight="1">
      <c r="A12" s="133">
        <v>8</v>
      </c>
      <c r="B12" s="134" t="s">
        <v>55</v>
      </c>
      <c r="C12" s="109">
        <v>6.1493</v>
      </c>
      <c r="D12" s="33">
        <v>5.684</v>
      </c>
      <c r="E12" s="32">
        <v>30.49</v>
      </c>
      <c r="F12" s="119">
        <v>30.35</v>
      </c>
      <c r="G12" s="109">
        <v>0.2825</v>
      </c>
      <c r="H12" s="110">
        <v>0.2785</v>
      </c>
      <c r="I12" s="109">
        <v>3.294</v>
      </c>
      <c r="J12" s="33">
        <v>3.234</v>
      </c>
      <c r="K12" s="43">
        <v>3.057</v>
      </c>
      <c r="L12" s="110">
        <v>2.967</v>
      </c>
    </row>
    <row r="13" spans="1:12" ht="19.5" customHeight="1">
      <c r="A13" s="133">
        <v>9</v>
      </c>
      <c r="B13" s="134" t="s">
        <v>56</v>
      </c>
      <c r="C13" s="109">
        <v>6.1461</v>
      </c>
      <c r="D13" s="33">
        <v>5.6784</v>
      </c>
      <c r="E13" s="32">
        <v>30.43</v>
      </c>
      <c r="F13" s="46">
        <v>30.29</v>
      </c>
      <c r="G13" s="109">
        <v>0.2823</v>
      </c>
      <c r="H13" s="110">
        <v>0.2783</v>
      </c>
      <c r="I13" s="109">
        <v>3.274</v>
      </c>
      <c r="J13" s="33">
        <v>3.214</v>
      </c>
      <c r="K13" s="43">
        <v>3.046</v>
      </c>
      <c r="L13" s="110">
        <v>2.956</v>
      </c>
    </row>
    <row r="14" spans="1:12" s="42" customFormat="1" ht="19.5" customHeight="1">
      <c r="A14" s="133">
        <v>10</v>
      </c>
      <c r="B14" s="134" t="s">
        <v>57</v>
      </c>
      <c r="C14" s="109">
        <v>6.147</v>
      </c>
      <c r="D14" s="33">
        <v>5.7023</v>
      </c>
      <c r="E14" s="198" t="s">
        <v>82</v>
      </c>
      <c r="F14" s="200"/>
      <c r="G14" s="194"/>
      <c r="H14" s="197"/>
      <c r="I14" s="109">
        <v>3.282</v>
      </c>
      <c r="J14" s="33">
        <v>3.222</v>
      </c>
      <c r="K14" s="43">
        <v>3.064</v>
      </c>
      <c r="L14" s="110">
        <v>2.974</v>
      </c>
    </row>
    <row r="15" spans="1:18" ht="19.5" customHeight="1">
      <c r="A15" s="133">
        <v>11</v>
      </c>
      <c r="B15" s="136" t="s">
        <v>58</v>
      </c>
      <c r="C15" s="139"/>
      <c r="D15" s="137"/>
      <c r="E15" s="142"/>
      <c r="F15" s="143"/>
      <c r="G15" s="139"/>
      <c r="H15" s="141"/>
      <c r="I15" s="139"/>
      <c r="J15" s="137"/>
      <c r="K15" s="146"/>
      <c r="L15" s="141"/>
      <c r="R15" s="42"/>
    </row>
    <row r="16" spans="1:12" s="42" customFormat="1" ht="19.5" customHeight="1">
      <c r="A16" s="133">
        <v>12</v>
      </c>
      <c r="B16" s="136" t="s">
        <v>59</v>
      </c>
      <c r="C16" s="139"/>
      <c r="D16" s="137"/>
      <c r="E16" s="142"/>
      <c r="F16" s="143"/>
      <c r="G16" s="153"/>
      <c r="H16" s="141"/>
      <c r="I16" s="139"/>
      <c r="J16" s="137"/>
      <c r="K16" s="146"/>
      <c r="L16" s="141"/>
    </row>
    <row r="17" spans="1:12" ht="19.5" customHeight="1">
      <c r="A17" s="133">
        <v>13</v>
      </c>
      <c r="B17" s="134" t="s">
        <v>60</v>
      </c>
      <c r="C17" s="109">
        <v>6.1446</v>
      </c>
      <c r="D17" s="33">
        <v>5.7295</v>
      </c>
      <c r="E17" s="32">
        <v>30.48</v>
      </c>
      <c r="F17" s="119">
        <v>30.34</v>
      </c>
      <c r="G17" s="109">
        <v>0.2856</v>
      </c>
      <c r="H17" s="110">
        <v>0.2816</v>
      </c>
      <c r="I17" s="109">
        <v>3.29</v>
      </c>
      <c r="J17" s="33">
        <v>3.23</v>
      </c>
      <c r="K17" s="43">
        <v>3.087</v>
      </c>
      <c r="L17" s="110">
        <v>2.997</v>
      </c>
    </row>
    <row r="18" spans="1:12" ht="19.5" customHeight="1">
      <c r="A18" s="133">
        <v>14</v>
      </c>
      <c r="B18" s="134" t="s">
        <v>54</v>
      </c>
      <c r="C18" s="117">
        <v>6.1408</v>
      </c>
      <c r="D18" s="110">
        <v>5.7312</v>
      </c>
      <c r="E18" s="32">
        <v>30.45</v>
      </c>
      <c r="F18" s="119">
        <v>30.31</v>
      </c>
      <c r="G18" s="109">
        <v>0.2852</v>
      </c>
      <c r="H18" s="110">
        <v>0.2812</v>
      </c>
      <c r="I18" s="109">
        <v>3.2845</v>
      </c>
      <c r="J18" s="33">
        <v>3.2245</v>
      </c>
      <c r="K18" s="43">
        <v>3.083</v>
      </c>
      <c r="L18" s="110">
        <v>2.993</v>
      </c>
    </row>
    <row r="19" spans="1:12" s="42" customFormat="1" ht="19.5" customHeight="1">
      <c r="A19" s="133">
        <v>15</v>
      </c>
      <c r="B19" s="134" t="s">
        <v>55</v>
      </c>
      <c r="C19" s="109">
        <v>6.1455</v>
      </c>
      <c r="D19" s="33">
        <v>5.7277</v>
      </c>
      <c r="E19" s="32">
        <v>30.45</v>
      </c>
      <c r="F19" s="119">
        <v>30.31</v>
      </c>
      <c r="G19" s="109">
        <v>0.2852</v>
      </c>
      <c r="H19" s="110">
        <v>0.2812</v>
      </c>
      <c r="I19" s="98">
        <v>3.304</v>
      </c>
      <c r="J19" s="99">
        <v>3.244</v>
      </c>
      <c r="K19" s="98">
        <v>3.099</v>
      </c>
      <c r="L19" s="111">
        <v>3.009</v>
      </c>
    </row>
    <row r="20" spans="1:12" s="42" customFormat="1" ht="19.5" customHeight="1">
      <c r="A20" s="133">
        <v>16</v>
      </c>
      <c r="B20" s="134" t="s">
        <v>56</v>
      </c>
      <c r="C20" s="109">
        <v>6.1395</v>
      </c>
      <c r="D20" s="33">
        <v>5.7912</v>
      </c>
      <c r="E20" s="32">
        <v>30.39</v>
      </c>
      <c r="F20" s="46">
        <v>30.25</v>
      </c>
      <c r="G20" s="109">
        <v>0.288</v>
      </c>
      <c r="H20" s="110">
        <v>0.284</v>
      </c>
      <c r="I20" s="109">
        <v>3.2975</v>
      </c>
      <c r="J20" s="33">
        <v>3.2375</v>
      </c>
      <c r="K20" s="43">
        <v>3.13</v>
      </c>
      <c r="L20" s="110">
        <v>3.04</v>
      </c>
    </row>
    <row r="21" spans="1:12" s="42" customFormat="1" ht="19.5" customHeight="1">
      <c r="A21" s="133">
        <v>17</v>
      </c>
      <c r="B21" s="134" t="s">
        <v>57</v>
      </c>
      <c r="C21" s="109">
        <v>6.1407</v>
      </c>
      <c r="D21" s="33">
        <v>5.7712</v>
      </c>
      <c r="E21" s="32">
        <v>30.45</v>
      </c>
      <c r="F21" s="46">
        <v>30.31</v>
      </c>
      <c r="G21" s="109">
        <v>0.2876</v>
      </c>
      <c r="H21" s="110">
        <v>0.2836</v>
      </c>
      <c r="I21" s="109">
        <v>3.311</v>
      </c>
      <c r="J21" s="33">
        <v>3.251</v>
      </c>
      <c r="K21" s="43">
        <v>3.133</v>
      </c>
      <c r="L21" s="110">
        <v>3.043</v>
      </c>
    </row>
    <row r="22" spans="1:12" s="42" customFormat="1" ht="19.5" customHeight="1">
      <c r="A22" s="133">
        <v>18</v>
      </c>
      <c r="B22" s="136" t="s">
        <v>58</v>
      </c>
      <c r="C22" s="139"/>
      <c r="D22" s="137"/>
      <c r="E22" s="142"/>
      <c r="F22" s="143"/>
      <c r="G22" s="139"/>
      <c r="H22" s="141"/>
      <c r="I22" s="139"/>
      <c r="J22" s="137"/>
      <c r="K22" s="146"/>
      <c r="L22" s="141"/>
    </row>
    <row r="23" spans="1:12" ht="19.5" customHeight="1">
      <c r="A23" s="133">
        <v>19</v>
      </c>
      <c r="B23" s="136" t="s">
        <v>59</v>
      </c>
      <c r="C23" s="139"/>
      <c r="D23" s="137"/>
      <c r="E23" s="142"/>
      <c r="F23" s="143"/>
      <c r="G23" s="153"/>
      <c r="H23" s="141"/>
      <c r="I23" s="139"/>
      <c r="J23" s="137"/>
      <c r="K23" s="146"/>
      <c r="L23" s="141"/>
    </row>
    <row r="24" spans="1:12" ht="19.5" customHeight="1">
      <c r="A24" s="133">
        <v>20</v>
      </c>
      <c r="B24" s="134" t="s">
        <v>60</v>
      </c>
      <c r="C24" s="109">
        <v>6.1435</v>
      </c>
      <c r="D24" s="33">
        <v>5.7341</v>
      </c>
      <c r="E24" s="32">
        <v>30.44</v>
      </c>
      <c r="F24" s="119">
        <v>30.3</v>
      </c>
      <c r="G24" s="109">
        <v>0.2852</v>
      </c>
      <c r="H24" s="110">
        <v>0.2812</v>
      </c>
      <c r="I24" s="109">
        <v>3.3027</v>
      </c>
      <c r="J24" s="33">
        <v>3.2427</v>
      </c>
      <c r="K24" s="43">
        <v>3.099</v>
      </c>
      <c r="L24" s="110">
        <v>3.009</v>
      </c>
    </row>
    <row r="25" spans="1:12" ht="19.5" customHeight="1">
      <c r="A25" s="133">
        <v>21</v>
      </c>
      <c r="B25" s="134" t="s">
        <v>54</v>
      </c>
      <c r="C25" s="117">
        <v>6.141</v>
      </c>
      <c r="D25" s="110">
        <v>5.7444</v>
      </c>
      <c r="E25" s="32">
        <v>30.44</v>
      </c>
      <c r="F25" s="119">
        <v>30.3</v>
      </c>
      <c r="G25" s="109">
        <v>0.2862</v>
      </c>
      <c r="H25" s="110">
        <v>0.2822</v>
      </c>
      <c r="I25" s="109">
        <v>3.289</v>
      </c>
      <c r="J25" s="33">
        <v>3.229</v>
      </c>
      <c r="K25" s="43">
        <v>3.098</v>
      </c>
      <c r="L25" s="110">
        <v>3.008</v>
      </c>
    </row>
    <row r="26" spans="1:12" s="42" customFormat="1" ht="19.5" customHeight="1">
      <c r="A26" s="133">
        <v>22</v>
      </c>
      <c r="B26" s="134" t="s">
        <v>55</v>
      </c>
      <c r="C26" s="109">
        <v>6.1437</v>
      </c>
      <c r="D26" s="33">
        <v>5.7385</v>
      </c>
      <c r="E26" s="32">
        <v>30.44</v>
      </c>
      <c r="F26" s="119">
        <v>30.3</v>
      </c>
      <c r="G26" s="109">
        <v>0.2857</v>
      </c>
      <c r="H26" s="110">
        <v>0.2817</v>
      </c>
      <c r="I26" s="214" t="s">
        <v>83</v>
      </c>
      <c r="J26" s="215"/>
      <c r="K26" s="216"/>
      <c r="L26" s="217"/>
    </row>
    <row r="27" spans="1:12" ht="19.5" customHeight="1">
      <c r="A27" s="133">
        <v>23</v>
      </c>
      <c r="B27" s="134" t="s">
        <v>56</v>
      </c>
      <c r="C27" s="109">
        <v>6.1459</v>
      </c>
      <c r="D27" s="33">
        <v>5.7312</v>
      </c>
      <c r="E27" s="32">
        <v>30.45</v>
      </c>
      <c r="F27" s="46">
        <v>30.31</v>
      </c>
      <c r="G27" s="109">
        <v>0.2853</v>
      </c>
      <c r="H27" s="110">
        <v>0.2813</v>
      </c>
      <c r="I27" s="109">
        <v>3.297</v>
      </c>
      <c r="J27" s="33">
        <v>3.237</v>
      </c>
      <c r="K27" s="43">
        <v>3.094</v>
      </c>
      <c r="L27" s="110">
        <v>3.004</v>
      </c>
    </row>
    <row r="28" spans="1:12" s="42" customFormat="1" ht="19.5" customHeight="1">
      <c r="A28" s="133">
        <v>24</v>
      </c>
      <c r="B28" s="134" t="s">
        <v>57</v>
      </c>
      <c r="C28" s="109">
        <v>6.1467</v>
      </c>
      <c r="D28" s="33">
        <v>5.6846</v>
      </c>
      <c r="E28" s="32">
        <v>30.47</v>
      </c>
      <c r="F28" s="46">
        <v>30.33</v>
      </c>
      <c r="G28" s="109">
        <v>0.2834</v>
      </c>
      <c r="H28" s="110">
        <v>0.2794</v>
      </c>
      <c r="I28" s="109">
        <v>3.311</v>
      </c>
      <c r="J28" s="33">
        <v>3.251</v>
      </c>
      <c r="K28" s="43">
        <v>3.083</v>
      </c>
      <c r="L28" s="110">
        <v>2.993</v>
      </c>
    </row>
    <row r="29" spans="1:12" s="42" customFormat="1" ht="19.5" customHeight="1">
      <c r="A29" s="133">
        <v>25</v>
      </c>
      <c r="B29" s="136" t="s">
        <v>58</v>
      </c>
      <c r="C29" s="139"/>
      <c r="D29" s="137"/>
      <c r="E29" s="142"/>
      <c r="F29" s="143"/>
      <c r="G29" s="139"/>
      <c r="H29" s="141"/>
      <c r="I29" s="139"/>
      <c r="J29" s="137"/>
      <c r="K29" s="146"/>
      <c r="L29" s="141"/>
    </row>
    <row r="30" spans="1:12" s="42" customFormat="1" ht="19.5" customHeight="1">
      <c r="A30" s="133">
        <v>26</v>
      </c>
      <c r="B30" s="136" t="s">
        <v>59</v>
      </c>
      <c r="C30" s="139"/>
      <c r="D30" s="137"/>
      <c r="E30" s="142"/>
      <c r="F30" s="143"/>
      <c r="G30" s="153"/>
      <c r="H30" s="141"/>
      <c r="I30" s="139"/>
      <c r="J30" s="137"/>
      <c r="K30" s="146"/>
      <c r="L30" s="141"/>
    </row>
    <row r="31" spans="1:12" ht="19.5" customHeight="1">
      <c r="A31" s="133">
        <v>27</v>
      </c>
      <c r="B31" s="134" t="s">
        <v>60</v>
      </c>
      <c r="C31" s="109">
        <v>6.1446</v>
      </c>
      <c r="D31" s="33">
        <v>5.6813</v>
      </c>
      <c r="E31" s="32">
        <v>30.45</v>
      </c>
      <c r="F31" s="119">
        <v>30.31</v>
      </c>
      <c r="G31" s="109">
        <v>0.2832</v>
      </c>
      <c r="H31" s="110">
        <v>0.2792</v>
      </c>
      <c r="I31" s="109">
        <v>3.3</v>
      </c>
      <c r="J31" s="33">
        <v>3.24</v>
      </c>
      <c r="K31" s="43">
        <v>3.073</v>
      </c>
      <c r="L31" s="110">
        <v>2.983</v>
      </c>
    </row>
    <row r="32" spans="1:12" ht="19.5" customHeight="1">
      <c r="A32" s="133">
        <v>28</v>
      </c>
      <c r="B32" s="134" t="s">
        <v>54</v>
      </c>
      <c r="C32" s="117">
        <v>6.1421</v>
      </c>
      <c r="D32" s="130">
        <v>5.6894</v>
      </c>
      <c r="E32" s="32">
        <v>30.44</v>
      </c>
      <c r="F32" s="119">
        <v>30.3</v>
      </c>
      <c r="G32" s="109">
        <v>0.2833</v>
      </c>
      <c r="H32" s="110">
        <v>0.2793</v>
      </c>
      <c r="I32" s="109">
        <v>3.3025</v>
      </c>
      <c r="J32" s="33">
        <v>3.2425</v>
      </c>
      <c r="K32" s="43">
        <v>3.078</v>
      </c>
      <c r="L32" s="110">
        <v>2.988</v>
      </c>
    </row>
    <row r="33" spans="1:12" ht="19.5" customHeight="1">
      <c r="A33" s="133">
        <v>29</v>
      </c>
      <c r="B33" s="134" t="s">
        <v>55</v>
      </c>
      <c r="C33" s="109">
        <v>6.1405</v>
      </c>
      <c r="D33" s="33">
        <v>5.6717</v>
      </c>
      <c r="E33" s="32">
        <v>30.43</v>
      </c>
      <c r="F33" s="119">
        <v>30.29</v>
      </c>
      <c r="G33" s="109">
        <v>0.2824</v>
      </c>
      <c r="H33" s="110">
        <v>0.2784</v>
      </c>
      <c r="I33" s="109">
        <v>3.299</v>
      </c>
      <c r="J33" s="33">
        <v>3.239</v>
      </c>
      <c r="K33" s="43">
        <v>3.067</v>
      </c>
      <c r="L33" s="110">
        <v>2.977</v>
      </c>
    </row>
    <row r="34" spans="1:12" ht="19.5" customHeight="1">
      <c r="A34" s="133">
        <v>30</v>
      </c>
      <c r="B34" s="134" t="s">
        <v>56</v>
      </c>
      <c r="C34" s="109">
        <v>6.1457</v>
      </c>
      <c r="D34" s="33">
        <v>5.6358</v>
      </c>
      <c r="E34" s="32">
        <v>30.44</v>
      </c>
      <c r="F34" s="46">
        <v>30.3</v>
      </c>
      <c r="G34" s="109">
        <v>0.2804</v>
      </c>
      <c r="H34" s="110">
        <v>0.2764</v>
      </c>
      <c r="I34" s="109">
        <v>3.319</v>
      </c>
      <c r="J34" s="33">
        <v>3.259</v>
      </c>
      <c r="K34" s="43">
        <v>3.064</v>
      </c>
      <c r="L34" s="110">
        <v>2.974</v>
      </c>
    </row>
    <row r="35" spans="1:12" s="42" customFormat="1" ht="19.5" customHeight="1" thickBot="1">
      <c r="A35" s="133">
        <v>31</v>
      </c>
      <c r="B35" s="134" t="s">
        <v>57</v>
      </c>
      <c r="C35" s="109">
        <v>6.1461</v>
      </c>
      <c r="D35" s="33">
        <v>5.6162</v>
      </c>
      <c r="E35" s="32">
        <v>30.45</v>
      </c>
      <c r="F35" s="119">
        <v>30.31</v>
      </c>
      <c r="G35" s="109">
        <v>0.2796</v>
      </c>
      <c r="H35" s="110">
        <v>0.2756</v>
      </c>
      <c r="I35" s="109">
        <v>3.313</v>
      </c>
      <c r="J35" s="33">
        <v>3.253</v>
      </c>
      <c r="K35" s="43">
        <v>3.049</v>
      </c>
      <c r="L35" s="110">
        <v>2.959</v>
      </c>
    </row>
    <row r="36" spans="1:12" ht="19.5" customHeight="1">
      <c r="A36" s="250" t="s">
        <v>9</v>
      </c>
      <c r="B36" s="235"/>
      <c r="C36" s="41">
        <f aca="true" t="shared" si="0" ref="C36:L36">MAX(C5:C35)</f>
        <v>6.1493</v>
      </c>
      <c r="D36" s="61">
        <f t="shared" si="0"/>
        <v>5.7912</v>
      </c>
      <c r="E36" s="126">
        <f t="shared" si="0"/>
        <v>30.55</v>
      </c>
      <c r="F36" s="127">
        <f t="shared" si="0"/>
        <v>30.41</v>
      </c>
      <c r="G36" s="41">
        <f t="shared" si="0"/>
        <v>0.288</v>
      </c>
      <c r="H36" s="120">
        <f t="shared" si="0"/>
        <v>0.284</v>
      </c>
      <c r="I36" s="41">
        <f t="shared" si="0"/>
        <v>3.319</v>
      </c>
      <c r="J36" s="61">
        <f t="shared" si="0"/>
        <v>3.259</v>
      </c>
      <c r="K36" s="41">
        <f t="shared" si="0"/>
        <v>3.133</v>
      </c>
      <c r="L36" s="120">
        <f t="shared" si="0"/>
        <v>3.043</v>
      </c>
    </row>
    <row r="37" spans="1:12" ht="19.5" customHeight="1">
      <c r="A37" s="238" t="s">
        <v>10</v>
      </c>
      <c r="B37" s="239"/>
      <c r="C37" s="109">
        <f aca="true" t="shared" si="1" ref="C37:L37">MIN(C5:C35)</f>
        <v>6.1395</v>
      </c>
      <c r="D37" s="33">
        <f t="shared" si="1"/>
        <v>5.6162</v>
      </c>
      <c r="E37" s="32">
        <f t="shared" si="1"/>
        <v>30.39</v>
      </c>
      <c r="F37" s="119">
        <f t="shared" si="1"/>
        <v>30.25</v>
      </c>
      <c r="G37" s="109">
        <f t="shared" si="1"/>
        <v>0.2795</v>
      </c>
      <c r="H37" s="110">
        <f t="shared" si="1"/>
        <v>0.2755</v>
      </c>
      <c r="I37" s="109">
        <f t="shared" si="1"/>
        <v>3.274</v>
      </c>
      <c r="J37" s="33">
        <f t="shared" si="1"/>
        <v>3.214</v>
      </c>
      <c r="K37" s="43">
        <f t="shared" si="1"/>
        <v>3.033</v>
      </c>
      <c r="L37" s="110">
        <f t="shared" si="1"/>
        <v>2.943</v>
      </c>
    </row>
    <row r="38" spans="1:12" ht="19.5" customHeight="1" thickBot="1">
      <c r="A38" s="236" t="s">
        <v>11</v>
      </c>
      <c r="B38" s="237"/>
      <c r="C38" s="121">
        <f aca="true" t="shared" si="2" ref="C38:L38">AVERAGE(C5:C35)</f>
        <v>6.144072222222222</v>
      </c>
      <c r="D38" s="73">
        <f t="shared" si="2"/>
        <v>5.70792777777778</v>
      </c>
      <c r="E38" s="128">
        <f t="shared" si="2"/>
        <v>30.46045454545455</v>
      </c>
      <c r="F38" s="129">
        <f t="shared" si="2"/>
        <v>30.320454545454538</v>
      </c>
      <c r="G38" s="121">
        <f t="shared" si="2"/>
        <v>0.28333181818181824</v>
      </c>
      <c r="H38" s="122">
        <f t="shared" si="2"/>
        <v>0.27933181818181824</v>
      </c>
      <c r="I38" s="121">
        <f t="shared" si="2"/>
        <v>3.297604761904762</v>
      </c>
      <c r="J38" s="73">
        <f t="shared" si="2"/>
        <v>3.237604761904761</v>
      </c>
      <c r="K38" s="74">
        <f t="shared" si="2"/>
        <v>3.073761904761905</v>
      </c>
      <c r="L38" s="122">
        <f t="shared" si="2"/>
        <v>2.983761904761905</v>
      </c>
    </row>
    <row r="39" spans="1:12" ht="19.5" customHeight="1">
      <c r="A39" s="42"/>
      <c r="B39" s="42"/>
      <c r="C39" s="77" t="s">
        <v>29</v>
      </c>
      <c r="D39" s="42"/>
      <c r="E39" s="64"/>
      <c r="F39" s="64"/>
      <c r="G39" s="65"/>
      <c r="H39" s="66"/>
      <c r="I39" s="42"/>
      <c r="J39" s="42"/>
      <c r="K39" s="42"/>
      <c r="L39" s="42"/>
    </row>
    <row r="40" spans="1:12" ht="13.5">
      <c r="A40" s="42"/>
      <c r="B40" s="42"/>
      <c r="C40" s="67"/>
      <c r="D40" s="42"/>
      <c r="E40" s="64"/>
      <c r="F40" s="64"/>
      <c r="G40" s="65"/>
      <c r="H40" s="66"/>
      <c r="I40" s="42"/>
      <c r="J40" s="42"/>
      <c r="K40" s="42"/>
      <c r="L40" s="42"/>
    </row>
    <row r="41" spans="1:12" ht="13.5">
      <c r="A41" s="42"/>
      <c r="B41" s="42"/>
      <c r="C41" s="67"/>
      <c r="D41" s="42"/>
      <c r="E41" s="64"/>
      <c r="F41" s="64"/>
      <c r="G41" s="65"/>
      <c r="H41" s="66"/>
      <c r="I41" s="42"/>
      <c r="J41" s="42"/>
      <c r="K41" s="42"/>
      <c r="L41" s="42"/>
    </row>
    <row r="42" spans="1:12" ht="13.5">
      <c r="A42" s="42"/>
      <c r="B42" s="42"/>
      <c r="C42" s="67"/>
      <c r="D42" s="42"/>
      <c r="E42" s="64"/>
      <c r="F42" s="64"/>
      <c r="G42" s="65"/>
      <c r="H42" s="66"/>
      <c r="I42" s="42"/>
      <c r="J42" s="42"/>
      <c r="K42" s="42"/>
      <c r="L42" s="42"/>
    </row>
    <row r="43" spans="1:12" ht="13.5">
      <c r="A43" s="42"/>
      <c r="B43" s="42"/>
      <c r="C43" s="67"/>
      <c r="D43" s="42"/>
      <c r="E43" s="64"/>
      <c r="F43" s="64"/>
      <c r="G43" s="65"/>
      <c r="H43" s="66"/>
      <c r="I43" s="42"/>
      <c r="J43" s="42"/>
      <c r="K43" s="42"/>
      <c r="L43" s="42"/>
    </row>
    <row r="44" spans="1:12" ht="13.5">
      <c r="A44" s="42"/>
      <c r="B44" s="42"/>
      <c r="C44" s="67"/>
      <c r="D44" s="42"/>
      <c r="E44" s="64"/>
      <c r="F44" s="64"/>
      <c r="G44" s="65"/>
      <c r="H44" s="66"/>
      <c r="I44" s="42"/>
      <c r="J44" s="42"/>
      <c r="K44" s="42"/>
      <c r="L44" s="42"/>
    </row>
    <row r="45" spans="1:12" ht="13.5">
      <c r="A45" s="42"/>
      <c r="B45" s="42"/>
      <c r="C45" s="67"/>
      <c r="D45" s="42"/>
      <c r="E45" s="64"/>
      <c r="F45" s="64"/>
      <c r="G45" s="65"/>
      <c r="H45" s="66"/>
      <c r="I45" s="42"/>
      <c r="J45" s="42"/>
      <c r="K45" s="42"/>
      <c r="L45" s="42"/>
    </row>
    <row r="46" spans="1:12" ht="13.5">
      <c r="A46" s="42"/>
      <c r="B46" s="42"/>
      <c r="C46" s="67"/>
      <c r="D46" s="42"/>
      <c r="E46" s="64"/>
      <c r="F46" s="64"/>
      <c r="G46" s="65"/>
      <c r="H46" s="66"/>
      <c r="I46" s="42"/>
      <c r="J46" s="42"/>
      <c r="K46" s="42"/>
      <c r="L46" s="42"/>
    </row>
    <row r="47" spans="1:12" ht="13.5">
      <c r="A47" s="42"/>
      <c r="B47" s="42"/>
      <c r="C47" s="67"/>
      <c r="D47" s="42"/>
      <c r="E47" s="64"/>
      <c r="F47" s="64"/>
      <c r="G47" s="65"/>
      <c r="H47" s="66"/>
      <c r="I47" s="42"/>
      <c r="J47" s="42"/>
      <c r="K47" s="42"/>
      <c r="L47" s="42"/>
    </row>
    <row r="48" spans="1:12" ht="13.5">
      <c r="A48" s="42"/>
      <c r="B48" s="42"/>
      <c r="C48" s="67"/>
      <c r="D48" s="42"/>
      <c r="E48" s="64"/>
      <c r="F48" s="64"/>
      <c r="G48" s="65"/>
      <c r="H48" s="66"/>
      <c r="I48" s="42"/>
      <c r="J48" s="42"/>
      <c r="K48" s="42"/>
      <c r="L48" s="42"/>
    </row>
    <row r="49" spans="1:12" ht="13.5">
      <c r="A49" s="42"/>
      <c r="B49" s="42"/>
      <c r="C49" s="67"/>
      <c r="D49" s="42"/>
      <c r="E49" s="64"/>
      <c r="F49" s="64"/>
      <c r="G49" s="65"/>
      <c r="H49" s="66"/>
      <c r="I49" s="42"/>
      <c r="J49" s="42"/>
      <c r="K49" s="42"/>
      <c r="L49" s="42"/>
    </row>
    <row r="50" spans="1:12" ht="13.5">
      <c r="A50" s="42"/>
      <c r="B50" s="42"/>
      <c r="C50" s="67"/>
      <c r="D50" s="42"/>
      <c r="E50" s="64"/>
      <c r="F50" s="64"/>
      <c r="G50" s="65"/>
      <c r="H50" s="66"/>
      <c r="I50" s="42"/>
      <c r="J50" s="42"/>
      <c r="K50" s="42"/>
      <c r="L50" s="42"/>
    </row>
    <row r="51" spans="1:12" ht="13.5">
      <c r="A51" s="42"/>
      <c r="B51" s="42"/>
      <c r="C51" s="67"/>
      <c r="D51" s="42"/>
      <c r="E51" s="64"/>
      <c r="F51" s="64"/>
      <c r="G51" s="65"/>
      <c r="H51" s="66"/>
      <c r="I51" s="42"/>
      <c r="J51" s="42"/>
      <c r="K51" s="42"/>
      <c r="L51" s="42"/>
    </row>
    <row r="52" spans="1:12" ht="13.5">
      <c r="A52" s="42"/>
      <c r="B52" s="42"/>
      <c r="C52" s="67"/>
      <c r="D52" s="42"/>
      <c r="E52" s="64"/>
      <c r="F52" s="64"/>
      <c r="G52" s="65"/>
      <c r="H52" s="66"/>
      <c r="I52" s="42"/>
      <c r="J52" s="42"/>
      <c r="K52" s="42"/>
      <c r="L52" s="42"/>
    </row>
    <row r="53" spans="1:12" ht="13.5">
      <c r="A53" s="42"/>
      <c r="B53" s="42"/>
      <c r="C53" s="67"/>
      <c r="D53" s="42"/>
      <c r="E53" s="64"/>
      <c r="F53" s="64"/>
      <c r="G53" s="65"/>
      <c r="H53" s="66"/>
      <c r="I53" s="42"/>
      <c r="J53" s="42"/>
      <c r="K53" s="42"/>
      <c r="L53" s="42"/>
    </row>
    <row r="54" spans="1:12" ht="13.5">
      <c r="A54" s="42"/>
      <c r="B54" s="42"/>
      <c r="C54" s="67"/>
      <c r="D54" s="42"/>
      <c r="E54" s="64"/>
      <c r="F54" s="64"/>
      <c r="G54" s="65"/>
      <c r="H54" s="66"/>
      <c r="I54" s="42"/>
      <c r="J54" s="42"/>
      <c r="K54" s="42"/>
      <c r="L54" s="42"/>
    </row>
    <row r="55" spans="1:12" ht="13.5">
      <c r="A55" s="42"/>
      <c r="B55" s="42"/>
      <c r="C55" s="67"/>
      <c r="D55" s="42"/>
      <c r="E55" s="64"/>
      <c r="F55" s="64"/>
      <c r="G55" s="65"/>
      <c r="H55" s="66"/>
      <c r="I55" s="42"/>
      <c r="J55" s="42"/>
      <c r="K55" s="42"/>
      <c r="L55" s="42"/>
    </row>
    <row r="56" spans="1:12" ht="13.5">
      <c r="A56" s="42"/>
      <c r="B56" s="42"/>
      <c r="C56" s="67"/>
      <c r="D56" s="42"/>
      <c r="E56" s="64"/>
      <c r="F56" s="64"/>
      <c r="G56" s="65"/>
      <c r="H56" s="66"/>
      <c r="I56" s="42"/>
      <c r="J56" s="42"/>
      <c r="K56" s="42"/>
      <c r="L56" s="42"/>
    </row>
    <row r="57" spans="1:12" ht="13.5">
      <c r="A57" s="42"/>
      <c r="B57" s="42"/>
      <c r="C57" s="67"/>
      <c r="D57" s="42"/>
      <c r="E57" s="64"/>
      <c r="F57" s="64"/>
      <c r="G57" s="65"/>
      <c r="H57" s="66"/>
      <c r="I57" s="42"/>
      <c r="J57" s="42"/>
      <c r="K57" s="42"/>
      <c r="L57" s="42"/>
    </row>
    <row r="58" spans="1:12" ht="13.5">
      <c r="A58" s="42"/>
      <c r="B58" s="42"/>
      <c r="C58" s="67"/>
      <c r="D58" s="42"/>
      <c r="E58" s="64"/>
      <c r="F58" s="64"/>
      <c r="G58" s="65"/>
      <c r="H58" s="66"/>
      <c r="I58" s="42"/>
      <c r="J58" s="42"/>
      <c r="K58" s="42"/>
      <c r="L58" s="42"/>
    </row>
    <row r="59" spans="1:12" ht="13.5">
      <c r="A59" s="42"/>
      <c r="B59" s="42"/>
      <c r="C59" s="67"/>
      <c r="D59" s="42"/>
      <c r="E59" s="64"/>
      <c r="F59" s="64"/>
      <c r="G59" s="65"/>
      <c r="H59" s="66"/>
      <c r="I59" s="42"/>
      <c r="J59" s="42"/>
      <c r="K59" s="42"/>
      <c r="L59" s="42"/>
    </row>
    <row r="60" spans="1:12" ht="13.5">
      <c r="A60" s="42"/>
      <c r="B60" s="42"/>
      <c r="C60" s="67"/>
      <c r="D60" s="42"/>
      <c r="E60" s="64"/>
      <c r="F60" s="64"/>
      <c r="G60" s="65"/>
      <c r="H60" s="66"/>
      <c r="I60" s="42"/>
      <c r="J60" s="42"/>
      <c r="K60" s="42"/>
      <c r="L60" s="42"/>
    </row>
    <row r="61" spans="1:12" ht="13.5">
      <c r="A61" s="42"/>
      <c r="B61" s="42"/>
      <c r="C61" s="67"/>
      <c r="D61" s="42"/>
      <c r="E61" s="64"/>
      <c r="F61" s="64"/>
      <c r="G61" s="65"/>
      <c r="H61" s="66"/>
      <c r="I61" s="42"/>
      <c r="J61" s="42"/>
      <c r="K61" s="42"/>
      <c r="L61" s="42"/>
    </row>
    <row r="62" spans="1:12" ht="13.5">
      <c r="A62" s="42"/>
      <c r="B62" s="42"/>
      <c r="C62" s="67"/>
      <c r="D62" s="42"/>
      <c r="E62" s="64"/>
      <c r="F62" s="64"/>
      <c r="G62" s="65"/>
      <c r="H62" s="66"/>
      <c r="I62" s="42"/>
      <c r="J62" s="42"/>
      <c r="K62" s="42"/>
      <c r="L62" s="42"/>
    </row>
    <row r="63" spans="1:12" ht="13.5">
      <c r="A63" s="42"/>
      <c r="B63" s="42"/>
      <c r="C63" s="67"/>
      <c r="D63" s="42"/>
      <c r="E63" s="64"/>
      <c r="F63" s="64"/>
      <c r="G63" s="65"/>
      <c r="H63" s="66"/>
      <c r="I63" s="42"/>
      <c r="J63" s="42"/>
      <c r="K63" s="42"/>
      <c r="L63" s="42"/>
    </row>
    <row r="64" spans="1:12" ht="13.5">
      <c r="A64" s="42"/>
      <c r="B64" s="42"/>
      <c r="C64" s="67"/>
      <c r="D64" s="42"/>
      <c r="E64" s="64"/>
      <c r="F64" s="64"/>
      <c r="G64" s="65"/>
      <c r="H64" s="66"/>
      <c r="I64" s="42"/>
      <c r="J64" s="42"/>
      <c r="K64" s="42"/>
      <c r="L64" s="42"/>
    </row>
    <row r="65" spans="1:12" ht="13.5">
      <c r="A65" s="42"/>
      <c r="B65" s="42"/>
      <c r="C65" s="67"/>
      <c r="D65" s="42"/>
      <c r="E65" s="64"/>
      <c r="F65" s="64"/>
      <c r="G65" s="65"/>
      <c r="H65" s="66"/>
      <c r="I65" s="42"/>
      <c r="J65" s="42"/>
      <c r="K65" s="42"/>
      <c r="L65" s="42"/>
    </row>
    <row r="66" spans="1:12" ht="13.5">
      <c r="A66" s="42"/>
      <c r="B66" s="42"/>
      <c r="C66" s="67"/>
      <c r="D66" s="42"/>
      <c r="E66" s="64"/>
      <c r="F66" s="64"/>
      <c r="G66" s="65"/>
      <c r="H66" s="66"/>
      <c r="I66" s="42"/>
      <c r="J66" s="42"/>
      <c r="K66" s="42"/>
      <c r="L66" s="42"/>
    </row>
    <row r="67" spans="1:12" ht="13.5">
      <c r="A67" s="42"/>
      <c r="B67" s="42"/>
      <c r="C67" s="67"/>
      <c r="D67" s="42"/>
      <c r="E67" s="64"/>
      <c r="F67" s="64"/>
      <c r="G67" s="65"/>
      <c r="H67" s="66"/>
      <c r="I67" s="42"/>
      <c r="J67" s="42"/>
      <c r="K67" s="42"/>
      <c r="L67" s="42"/>
    </row>
    <row r="68" spans="1:12" ht="13.5">
      <c r="A68" s="42"/>
      <c r="B68" s="42"/>
      <c r="C68" s="67"/>
      <c r="D68" s="42"/>
      <c r="E68" s="64"/>
      <c r="F68" s="64"/>
      <c r="G68" s="65"/>
      <c r="H68" s="66"/>
      <c r="I68" s="42"/>
      <c r="J68" s="42"/>
      <c r="K68" s="42"/>
      <c r="L68" s="42"/>
    </row>
    <row r="69" spans="1:12" ht="13.5">
      <c r="A69" s="42"/>
      <c r="B69" s="42"/>
      <c r="C69" s="67"/>
      <c r="D69" s="42"/>
      <c r="E69" s="64"/>
      <c r="F69" s="64"/>
      <c r="G69" s="65"/>
      <c r="H69" s="66"/>
      <c r="I69" s="42"/>
      <c r="J69" s="42"/>
      <c r="K69" s="42"/>
      <c r="L69" s="42"/>
    </row>
    <row r="70" spans="1:12" ht="13.5">
      <c r="A70" s="42"/>
      <c r="B70" s="42"/>
      <c r="C70" s="67"/>
      <c r="D70" s="42"/>
      <c r="E70" s="64"/>
      <c r="F70" s="64"/>
      <c r="G70" s="65"/>
      <c r="H70" s="66"/>
      <c r="I70" s="42"/>
      <c r="J70" s="42"/>
      <c r="K70" s="42"/>
      <c r="L70" s="42"/>
    </row>
    <row r="71" spans="1:12" ht="13.5">
      <c r="A71" s="42"/>
      <c r="B71" s="42"/>
      <c r="C71" s="67"/>
      <c r="D71" s="42"/>
      <c r="E71" s="64"/>
      <c r="F71" s="64"/>
      <c r="G71" s="65"/>
      <c r="H71" s="66"/>
      <c r="I71" s="42"/>
      <c r="J71" s="42"/>
      <c r="K71" s="42"/>
      <c r="L71" s="42"/>
    </row>
  </sheetData>
  <sheetProtection/>
  <mergeCells count="14">
    <mergeCell ref="I2:L2"/>
    <mergeCell ref="I3:J3"/>
    <mergeCell ref="K3:L3"/>
    <mergeCell ref="E2:H2"/>
    <mergeCell ref="G3:H3"/>
    <mergeCell ref="E3:F3"/>
    <mergeCell ref="A38:B38"/>
    <mergeCell ref="A36:B36"/>
    <mergeCell ref="A37:B37"/>
    <mergeCell ref="A1:B1"/>
    <mergeCell ref="A2:B3"/>
    <mergeCell ref="C2:D2"/>
    <mergeCell ref="C3:C4"/>
    <mergeCell ref="D3:D4"/>
  </mergeCells>
  <printOptions/>
  <pageMargins left="0.3937007874015748" right="0.1968503937007874" top="0.3937007874015748" bottom="0.1968503937007874" header="0.5118110236220472" footer="0.31496062992125984"/>
  <pageSetup horizontalDpi="300" verticalDpi="3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32" sqref="A32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48" customFormat="1" ht="16.5" customHeight="1" thickBot="1">
      <c r="A1" s="219">
        <v>2014</v>
      </c>
      <c r="B1" s="220"/>
      <c r="C1" s="75" t="s">
        <v>27</v>
      </c>
      <c r="D1" s="2"/>
      <c r="E1" s="24"/>
      <c r="F1" s="24"/>
      <c r="G1" s="27"/>
      <c r="H1" s="27"/>
      <c r="J1" s="1" t="s">
        <v>31</v>
      </c>
    </row>
    <row r="2" spans="1:12" s="6" customFormat="1" ht="40.5" customHeight="1" thickBot="1">
      <c r="A2" s="228" t="s">
        <v>25</v>
      </c>
      <c r="B2" s="229"/>
      <c r="C2" s="232" t="s">
        <v>32</v>
      </c>
      <c r="D2" s="233"/>
      <c r="E2" s="221" t="s">
        <v>38</v>
      </c>
      <c r="F2" s="222"/>
      <c r="G2" s="222"/>
      <c r="H2" s="223"/>
      <c r="I2" s="221" t="s">
        <v>37</v>
      </c>
      <c r="J2" s="222"/>
      <c r="K2" s="222"/>
      <c r="L2" s="223"/>
    </row>
    <row r="3" spans="1:12" s="6" customFormat="1" ht="19.5" customHeight="1">
      <c r="A3" s="230"/>
      <c r="B3" s="231"/>
      <c r="C3" s="240" t="s">
        <v>13</v>
      </c>
      <c r="D3" s="242" t="s">
        <v>14</v>
      </c>
      <c r="E3" s="224" t="s">
        <v>0</v>
      </c>
      <c r="F3" s="225"/>
      <c r="G3" s="226" t="s">
        <v>1</v>
      </c>
      <c r="H3" s="227"/>
      <c r="I3" s="224" t="s">
        <v>0</v>
      </c>
      <c r="J3" s="225"/>
      <c r="K3" s="226" t="s">
        <v>28</v>
      </c>
      <c r="L3" s="227"/>
    </row>
    <row r="4" spans="1:12" s="7" customFormat="1" ht="19.5" customHeight="1" thickBot="1">
      <c r="A4" s="21" t="s">
        <v>2</v>
      </c>
      <c r="B4" s="34" t="s">
        <v>3</v>
      </c>
      <c r="C4" s="241"/>
      <c r="D4" s="243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ht="19.5" customHeight="1">
      <c r="A5" s="133">
        <v>1</v>
      </c>
      <c r="B5" s="136" t="s">
        <v>58</v>
      </c>
      <c r="C5" s="173"/>
      <c r="D5" s="174"/>
      <c r="E5" s="175"/>
      <c r="F5" s="176"/>
      <c r="G5" s="166"/>
      <c r="H5" s="164"/>
      <c r="I5" s="163"/>
      <c r="J5" s="164"/>
      <c r="K5" s="166"/>
      <c r="L5" s="160"/>
    </row>
    <row r="6" spans="1:12" ht="19.5" customHeight="1">
      <c r="A6" s="133">
        <v>2</v>
      </c>
      <c r="B6" s="136" t="s">
        <v>59</v>
      </c>
      <c r="C6" s="173"/>
      <c r="D6" s="174"/>
      <c r="E6" s="161"/>
      <c r="F6" s="172"/>
      <c r="G6" s="166"/>
      <c r="H6" s="164"/>
      <c r="I6" s="163"/>
      <c r="J6" s="164"/>
      <c r="K6" s="166"/>
      <c r="L6" s="160"/>
    </row>
    <row r="7" spans="1:12" ht="19.5" customHeight="1">
      <c r="A7" s="133">
        <v>3</v>
      </c>
      <c r="B7" s="134" t="s">
        <v>60</v>
      </c>
      <c r="C7" s="109">
        <v>6.1525</v>
      </c>
      <c r="D7" s="33">
        <v>5.4474</v>
      </c>
      <c r="E7" s="32">
        <v>30.55</v>
      </c>
      <c r="F7" s="119">
        <v>30.41</v>
      </c>
      <c r="G7" s="109">
        <v>0.2722</v>
      </c>
      <c r="H7" s="110">
        <v>0.2682</v>
      </c>
      <c r="I7" s="109">
        <v>3.333</v>
      </c>
      <c r="J7" s="33">
        <v>3.273</v>
      </c>
      <c r="K7" s="43">
        <v>2.975</v>
      </c>
      <c r="L7" s="110">
        <v>2.885</v>
      </c>
    </row>
    <row r="8" spans="1:12" ht="19.5" customHeight="1">
      <c r="A8" s="133">
        <v>4</v>
      </c>
      <c r="B8" s="134" t="s">
        <v>54</v>
      </c>
      <c r="C8" s="117">
        <v>6.1543</v>
      </c>
      <c r="D8" s="110">
        <v>5.403</v>
      </c>
      <c r="E8" s="32">
        <v>30.56</v>
      </c>
      <c r="F8" s="119">
        <v>30.42</v>
      </c>
      <c r="G8" s="109">
        <v>0.2701</v>
      </c>
      <c r="H8" s="110">
        <v>0.2661</v>
      </c>
      <c r="I8" s="109">
        <v>3.358</v>
      </c>
      <c r="J8" s="33">
        <v>3.298</v>
      </c>
      <c r="K8" s="43">
        <v>2.975</v>
      </c>
      <c r="L8" s="110">
        <v>2.885</v>
      </c>
    </row>
    <row r="9" spans="1:12" s="42" customFormat="1" ht="19.5" customHeight="1">
      <c r="A9" s="133">
        <v>5</v>
      </c>
      <c r="B9" s="134" t="s">
        <v>55</v>
      </c>
      <c r="C9" s="109">
        <v>6.1503</v>
      </c>
      <c r="D9" s="33">
        <v>5.4022</v>
      </c>
      <c r="E9" s="32">
        <v>30.55</v>
      </c>
      <c r="F9" s="119">
        <v>30.41</v>
      </c>
      <c r="G9" s="109">
        <v>0.27</v>
      </c>
      <c r="H9" s="110">
        <v>0.266</v>
      </c>
      <c r="I9" s="109">
        <v>3.361</v>
      </c>
      <c r="J9" s="33">
        <v>3.301</v>
      </c>
      <c r="K9" s="43">
        <v>2.98</v>
      </c>
      <c r="L9" s="110">
        <v>2.89</v>
      </c>
    </row>
    <row r="10" spans="1:12" ht="19.5" customHeight="1">
      <c r="A10" s="133">
        <v>6</v>
      </c>
      <c r="B10" s="134" t="s">
        <v>56</v>
      </c>
      <c r="C10" s="109">
        <v>6.1565</v>
      </c>
      <c r="D10" s="33">
        <v>5.3567</v>
      </c>
      <c r="E10" s="32">
        <v>30.6</v>
      </c>
      <c r="F10" s="46">
        <v>30.46</v>
      </c>
      <c r="G10" s="109">
        <v>0.2679</v>
      </c>
      <c r="H10" s="110">
        <v>0.2639</v>
      </c>
      <c r="I10" s="109">
        <v>3.367</v>
      </c>
      <c r="J10" s="33">
        <v>3.307</v>
      </c>
      <c r="K10" s="43">
        <v>2.957</v>
      </c>
      <c r="L10" s="110">
        <v>2.867</v>
      </c>
    </row>
    <row r="11" spans="1:12" ht="19.5" customHeight="1">
      <c r="A11" s="133">
        <v>7</v>
      </c>
      <c r="B11" s="134" t="s">
        <v>57</v>
      </c>
      <c r="C11" s="109">
        <v>6.1602</v>
      </c>
      <c r="D11" s="33">
        <v>5.337</v>
      </c>
      <c r="E11" s="32">
        <v>30.65</v>
      </c>
      <c r="F11" s="46">
        <v>30.51</v>
      </c>
      <c r="G11" s="109">
        <v>0.2673</v>
      </c>
      <c r="H11" s="110">
        <v>0.2633</v>
      </c>
      <c r="I11" s="109">
        <v>3.369</v>
      </c>
      <c r="J11" s="33">
        <v>3.309</v>
      </c>
      <c r="K11" s="43">
        <v>2.944</v>
      </c>
      <c r="L11" s="110">
        <v>2.854</v>
      </c>
    </row>
    <row r="12" spans="1:12" ht="19.5" customHeight="1">
      <c r="A12" s="133">
        <v>8</v>
      </c>
      <c r="B12" s="136" t="s">
        <v>58</v>
      </c>
      <c r="C12" s="139"/>
      <c r="D12" s="137"/>
      <c r="E12" s="142"/>
      <c r="F12" s="143"/>
      <c r="G12" s="139"/>
      <c r="H12" s="141"/>
      <c r="I12" s="139"/>
      <c r="J12" s="137"/>
      <c r="K12" s="146"/>
      <c r="L12" s="141"/>
    </row>
    <row r="13" spans="1:12" ht="19.5" customHeight="1">
      <c r="A13" s="133">
        <v>9</v>
      </c>
      <c r="B13" s="136" t="s">
        <v>59</v>
      </c>
      <c r="C13" s="139"/>
      <c r="D13" s="137"/>
      <c r="E13" s="142"/>
      <c r="F13" s="143"/>
      <c r="G13" s="153"/>
      <c r="H13" s="141"/>
      <c r="I13" s="139"/>
      <c r="J13" s="137"/>
      <c r="K13" s="146"/>
      <c r="L13" s="141"/>
    </row>
    <row r="14" spans="1:12" ht="19.5" customHeight="1">
      <c r="A14" s="133">
        <v>10</v>
      </c>
      <c r="B14" s="134" t="s">
        <v>60</v>
      </c>
      <c r="C14" s="109">
        <v>6.1377</v>
      </c>
      <c r="D14" s="33">
        <v>5.3746</v>
      </c>
      <c r="E14" s="32">
        <v>30.66</v>
      </c>
      <c r="F14" s="119">
        <v>30.52</v>
      </c>
      <c r="G14" s="109">
        <v>0.269</v>
      </c>
      <c r="H14" s="110">
        <v>0.265</v>
      </c>
      <c r="I14" s="109">
        <v>3.358</v>
      </c>
      <c r="J14" s="33">
        <v>3.298</v>
      </c>
      <c r="K14" s="43">
        <v>2.955</v>
      </c>
      <c r="L14" s="110">
        <v>2.865</v>
      </c>
    </row>
    <row r="15" spans="1:12" ht="19.5" customHeight="1">
      <c r="A15" s="133">
        <v>11</v>
      </c>
      <c r="B15" s="134" t="s">
        <v>54</v>
      </c>
      <c r="C15" s="117">
        <v>6.1413</v>
      </c>
      <c r="D15" s="110">
        <v>5.3429</v>
      </c>
      <c r="E15" s="32">
        <v>30.62</v>
      </c>
      <c r="F15" s="119">
        <v>30.48</v>
      </c>
      <c r="G15" s="109">
        <v>0.268</v>
      </c>
      <c r="H15" s="110">
        <v>0.264</v>
      </c>
      <c r="I15" s="109">
        <v>3.367</v>
      </c>
      <c r="J15" s="33">
        <v>3.307</v>
      </c>
      <c r="K15" s="43">
        <v>2.953</v>
      </c>
      <c r="L15" s="110">
        <v>2.863</v>
      </c>
    </row>
    <row r="16" spans="1:12" s="42" customFormat="1" ht="19.5" customHeight="1">
      <c r="A16" s="133">
        <v>12</v>
      </c>
      <c r="B16" s="134" t="s">
        <v>55</v>
      </c>
      <c r="C16" s="109">
        <v>6.1428</v>
      </c>
      <c r="D16" s="33">
        <v>5.2996</v>
      </c>
      <c r="E16" s="32">
        <v>30.68</v>
      </c>
      <c r="F16" s="119">
        <v>30.54</v>
      </c>
      <c r="G16" s="109">
        <v>0.2663</v>
      </c>
      <c r="H16" s="110">
        <v>0.2623</v>
      </c>
      <c r="I16" s="109">
        <v>3.374</v>
      </c>
      <c r="J16" s="33">
        <v>3.314</v>
      </c>
      <c r="K16" s="43">
        <v>2.933</v>
      </c>
      <c r="L16" s="110">
        <v>2.843</v>
      </c>
    </row>
    <row r="17" spans="1:12" ht="19.5" customHeight="1">
      <c r="A17" s="133">
        <v>13</v>
      </c>
      <c r="B17" s="134" t="s">
        <v>56</v>
      </c>
      <c r="C17" s="109">
        <v>6.1418</v>
      </c>
      <c r="D17" s="33">
        <v>5.3144</v>
      </c>
      <c r="E17" s="32">
        <v>30.67</v>
      </c>
      <c r="F17" s="46">
        <v>30.53</v>
      </c>
      <c r="G17" s="109">
        <v>0.2666</v>
      </c>
      <c r="H17" s="110">
        <v>0.2626</v>
      </c>
      <c r="I17" s="109">
        <v>3.365</v>
      </c>
      <c r="J17" s="33">
        <v>3.305</v>
      </c>
      <c r="K17" s="43">
        <v>2.932</v>
      </c>
      <c r="L17" s="110">
        <v>2.842</v>
      </c>
    </row>
    <row r="18" spans="1:12" ht="19.5" customHeight="1">
      <c r="A18" s="133">
        <v>14</v>
      </c>
      <c r="B18" s="134" t="s">
        <v>57</v>
      </c>
      <c r="C18" s="109">
        <v>6.1399</v>
      </c>
      <c r="D18" s="33">
        <v>5.2906</v>
      </c>
      <c r="E18" s="32">
        <v>30.71</v>
      </c>
      <c r="F18" s="46">
        <v>30.57</v>
      </c>
      <c r="G18" s="109">
        <v>0.2659</v>
      </c>
      <c r="H18" s="110">
        <v>0.2619</v>
      </c>
      <c r="I18" s="109">
        <v>3.372</v>
      </c>
      <c r="J18" s="33">
        <v>3.312</v>
      </c>
      <c r="K18" s="43">
        <v>2.926</v>
      </c>
      <c r="L18" s="110">
        <v>2.836</v>
      </c>
    </row>
    <row r="19" spans="1:12" ht="19.5" customHeight="1">
      <c r="A19" s="133">
        <v>15</v>
      </c>
      <c r="B19" s="136" t="s">
        <v>58</v>
      </c>
      <c r="C19" s="139"/>
      <c r="D19" s="137"/>
      <c r="E19" s="142"/>
      <c r="F19" s="143"/>
      <c r="G19" s="139"/>
      <c r="H19" s="141"/>
      <c r="I19" s="139"/>
      <c r="J19" s="137"/>
      <c r="K19" s="146"/>
      <c r="L19" s="141"/>
    </row>
    <row r="20" spans="1:12" ht="19.5" customHeight="1">
      <c r="A20" s="133">
        <v>16</v>
      </c>
      <c r="B20" s="136" t="s">
        <v>59</v>
      </c>
      <c r="C20" s="139"/>
      <c r="D20" s="137"/>
      <c r="E20" s="142"/>
      <c r="F20" s="143"/>
      <c r="G20" s="153"/>
      <c r="H20" s="141"/>
      <c r="I20" s="139"/>
      <c r="J20" s="137"/>
      <c r="K20" s="146"/>
      <c r="L20" s="141"/>
    </row>
    <row r="21" spans="1:12" ht="19.5" customHeight="1">
      <c r="A21" s="133">
        <v>17</v>
      </c>
      <c r="B21" s="134" t="s">
        <v>60</v>
      </c>
      <c r="C21" s="109">
        <v>6.1409</v>
      </c>
      <c r="D21" s="33">
        <v>5.2679</v>
      </c>
      <c r="E21" s="32">
        <v>30.73</v>
      </c>
      <c r="F21" s="119">
        <v>30.59</v>
      </c>
      <c r="G21" s="109">
        <v>0.2654</v>
      </c>
      <c r="H21" s="110">
        <v>0.2614</v>
      </c>
      <c r="I21" s="109">
        <v>3.372</v>
      </c>
      <c r="J21" s="33">
        <v>3.312</v>
      </c>
      <c r="K21" s="43">
        <v>2.925</v>
      </c>
      <c r="L21" s="110">
        <v>2.835</v>
      </c>
    </row>
    <row r="22" spans="1:12" ht="19.5" customHeight="1">
      <c r="A22" s="133">
        <v>18</v>
      </c>
      <c r="B22" s="134" t="s">
        <v>54</v>
      </c>
      <c r="C22" s="117">
        <v>6.143</v>
      </c>
      <c r="D22" s="110">
        <v>5.265</v>
      </c>
      <c r="E22" s="32">
        <v>30.76</v>
      </c>
      <c r="F22" s="119">
        <v>30.62</v>
      </c>
      <c r="G22" s="109">
        <v>0.265</v>
      </c>
      <c r="H22" s="110">
        <v>0.261</v>
      </c>
      <c r="I22" s="109">
        <v>3.377</v>
      </c>
      <c r="J22" s="33">
        <v>3.317</v>
      </c>
      <c r="K22" s="43">
        <v>2.917</v>
      </c>
      <c r="L22" s="110">
        <v>2.827</v>
      </c>
    </row>
    <row r="23" spans="1:12" s="42" customFormat="1" ht="19.5" customHeight="1">
      <c r="A23" s="133">
        <v>19</v>
      </c>
      <c r="B23" s="134" t="s">
        <v>55</v>
      </c>
      <c r="C23" s="109">
        <v>6.1397</v>
      </c>
      <c r="D23" s="33">
        <v>5.2419</v>
      </c>
      <c r="E23" s="32">
        <v>30.82</v>
      </c>
      <c r="F23" s="119">
        <v>30.68</v>
      </c>
      <c r="G23" s="109">
        <v>0.2643</v>
      </c>
      <c r="H23" s="110">
        <v>0.2603</v>
      </c>
      <c r="I23" s="109">
        <v>3.385</v>
      </c>
      <c r="J23" s="33">
        <v>3.325</v>
      </c>
      <c r="K23" s="43">
        <v>2.914</v>
      </c>
      <c r="L23" s="110">
        <v>2.824</v>
      </c>
    </row>
    <row r="24" spans="1:12" ht="19.5" customHeight="1">
      <c r="A24" s="133">
        <v>20</v>
      </c>
      <c r="B24" s="134" t="s">
        <v>56</v>
      </c>
      <c r="C24" s="109">
        <v>6.1417</v>
      </c>
      <c r="D24" s="33">
        <v>5.1942</v>
      </c>
      <c r="E24" s="32">
        <v>30.97</v>
      </c>
      <c r="F24" s="46">
        <v>30.83</v>
      </c>
      <c r="G24" s="109">
        <v>0.2633</v>
      </c>
      <c r="H24" s="110">
        <v>0.2593</v>
      </c>
      <c r="I24" s="109">
        <v>3.3875</v>
      </c>
      <c r="J24" s="33">
        <v>3.3275</v>
      </c>
      <c r="K24" s="43">
        <v>2.886</v>
      </c>
      <c r="L24" s="110">
        <v>2.796</v>
      </c>
    </row>
    <row r="25" spans="1:12" s="42" customFormat="1" ht="19.5" customHeight="1">
      <c r="A25" s="133">
        <v>21</v>
      </c>
      <c r="B25" s="134" t="s">
        <v>57</v>
      </c>
      <c r="C25" s="109">
        <v>6.1387</v>
      </c>
      <c r="D25" s="33">
        <v>5.1968</v>
      </c>
      <c r="E25" s="32">
        <v>30.98</v>
      </c>
      <c r="F25" s="46">
        <v>30.84</v>
      </c>
      <c r="G25" s="109">
        <v>0.2636</v>
      </c>
      <c r="H25" s="110">
        <v>0.2596</v>
      </c>
      <c r="I25" s="109">
        <v>3.383</v>
      </c>
      <c r="J25" s="33">
        <v>3.323</v>
      </c>
      <c r="K25" s="43">
        <v>2.887</v>
      </c>
      <c r="L25" s="110">
        <v>2.797</v>
      </c>
    </row>
    <row r="26" spans="1:12" ht="19.5" customHeight="1">
      <c r="A26" s="133">
        <v>22</v>
      </c>
      <c r="B26" s="136" t="s">
        <v>58</v>
      </c>
      <c r="C26" s="139"/>
      <c r="D26" s="137"/>
      <c r="E26" s="142"/>
      <c r="F26" s="143"/>
      <c r="G26" s="139"/>
      <c r="H26" s="141"/>
      <c r="I26" s="139"/>
      <c r="J26" s="137"/>
      <c r="K26" s="146"/>
      <c r="L26" s="141"/>
    </row>
    <row r="27" spans="1:12" ht="19.5" customHeight="1">
      <c r="A27" s="133">
        <v>23</v>
      </c>
      <c r="B27" s="136" t="s">
        <v>59</v>
      </c>
      <c r="C27" s="139"/>
      <c r="D27" s="137"/>
      <c r="E27" s="142"/>
      <c r="F27" s="143"/>
      <c r="G27" s="153"/>
      <c r="H27" s="141"/>
      <c r="I27" s="139"/>
      <c r="J27" s="137"/>
      <c r="K27" s="146"/>
      <c r="L27" s="141"/>
    </row>
    <row r="28" spans="1:12" ht="19.5" customHeight="1">
      <c r="A28" s="133">
        <v>24</v>
      </c>
      <c r="B28" s="134" t="s">
        <v>60</v>
      </c>
      <c r="C28" s="109">
        <v>6.142</v>
      </c>
      <c r="D28" s="33">
        <v>5.2186</v>
      </c>
      <c r="E28" s="32">
        <v>30.98</v>
      </c>
      <c r="F28" s="119">
        <v>30.84</v>
      </c>
      <c r="G28" s="109">
        <v>0.2646</v>
      </c>
      <c r="H28" s="110">
        <v>0.2606</v>
      </c>
      <c r="I28" s="109">
        <v>3.369</v>
      </c>
      <c r="J28" s="33">
        <v>3.309</v>
      </c>
      <c r="K28" s="43">
        <v>2.882</v>
      </c>
      <c r="L28" s="110">
        <v>2.792</v>
      </c>
    </row>
    <row r="29" spans="1:12" ht="19.5" customHeight="1">
      <c r="A29" s="133">
        <v>25</v>
      </c>
      <c r="B29" s="134" t="s">
        <v>54</v>
      </c>
      <c r="C29" s="117">
        <v>6.139</v>
      </c>
      <c r="D29" s="110">
        <v>5.1948</v>
      </c>
      <c r="E29" s="32">
        <v>30.99</v>
      </c>
      <c r="F29" s="119">
        <v>30.85</v>
      </c>
      <c r="G29" s="109">
        <v>0.2628</v>
      </c>
      <c r="H29" s="110">
        <v>0.2588</v>
      </c>
      <c r="I29" s="109">
        <v>3.38</v>
      </c>
      <c r="J29" s="33">
        <v>3.32</v>
      </c>
      <c r="K29" s="43">
        <v>2.886</v>
      </c>
      <c r="L29" s="110">
        <v>2.796</v>
      </c>
    </row>
    <row r="30" spans="1:12" s="42" customFormat="1" ht="19.5" customHeight="1">
      <c r="A30" s="133">
        <v>26</v>
      </c>
      <c r="B30" s="134" t="s">
        <v>55</v>
      </c>
      <c r="C30" s="109">
        <v>6.1354</v>
      </c>
      <c r="D30" s="33">
        <v>5.2075</v>
      </c>
      <c r="E30" s="32">
        <v>30.9</v>
      </c>
      <c r="F30" s="119">
        <v>30.76</v>
      </c>
      <c r="G30" s="109">
        <v>0.2637</v>
      </c>
      <c r="H30" s="110">
        <v>0.2597</v>
      </c>
      <c r="I30" s="109">
        <v>3.368</v>
      </c>
      <c r="J30" s="33">
        <v>3.308</v>
      </c>
      <c r="K30" s="43">
        <v>2.878</v>
      </c>
      <c r="L30" s="110">
        <v>2.788</v>
      </c>
    </row>
    <row r="31" spans="1:12" ht="19.5" customHeight="1">
      <c r="A31" s="133">
        <v>27</v>
      </c>
      <c r="B31" s="134" t="s">
        <v>56</v>
      </c>
      <c r="C31" s="109">
        <v>6.132</v>
      </c>
      <c r="D31" s="33">
        <v>5.2161</v>
      </c>
      <c r="E31" s="32">
        <v>30.93</v>
      </c>
      <c r="F31" s="46">
        <v>30.79</v>
      </c>
      <c r="G31" s="109">
        <v>0.2643</v>
      </c>
      <c r="H31" s="110">
        <v>0.2603</v>
      </c>
      <c r="I31" s="109">
        <v>3.3735</v>
      </c>
      <c r="J31" s="33">
        <v>3.3135</v>
      </c>
      <c r="K31" s="43">
        <v>2.89</v>
      </c>
      <c r="L31" s="110">
        <v>2.8</v>
      </c>
    </row>
    <row r="32" spans="1:12" ht="19.5" customHeight="1">
      <c r="A32" s="133">
        <v>28</v>
      </c>
      <c r="B32" s="134" t="s">
        <v>57</v>
      </c>
      <c r="C32" s="109">
        <v>6.1345</v>
      </c>
      <c r="D32" s="33">
        <v>5.1937</v>
      </c>
      <c r="E32" s="32">
        <v>30.98</v>
      </c>
      <c r="F32" s="46">
        <v>30.84</v>
      </c>
      <c r="G32" s="109">
        <v>0.2634</v>
      </c>
      <c r="H32" s="110">
        <v>0.2594</v>
      </c>
      <c r="I32" s="109">
        <v>3.393</v>
      </c>
      <c r="J32" s="33">
        <v>3.333</v>
      </c>
      <c r="K32" s="43">
        <v>2.89</v>
      </c>
      <c r="L32" s="110">
        <v>2.8</v>
      </c>
    </row>
    <row r="33" spans="1:12" ht="19.5" customHeight="1">
      <c r="A33" s="133">
        <v>29</v>
      </c>
      <c r="B33" s="136" t="s">
        <v>58</v>
      </c>
      <c r="C33" s="139"/>
      <c r="D33" s="137"/>
      <c r="E33" s="142"/>
      <c r="F33" s="143"/>
      <c r="G33" s="139"/>
      <c r="H33" s="141"/>
      <c r="I33" s="139"/>
      <c r="J33" s="137"/>
      <c r="K33" s="146"/>
      <c r="L33" s="141"/>
    </row>
    <row r="34" spans="1:12" ht="19.5" customHeight="1">
      <c r="A34" s="133">
        <v>30</v>
      </c>
      <c r="B34" s="136" t="s">
        <v>59</v>
      </c>
      <c r="C34" s="139"/>
      <c r="D34" s="137"/>
      <c r="E34" s="142"/>
      <c r="F34" s="143"/>
      <c r="G34" s="139"/>
      <c r="H34" s="141"/>
      <c r="I34" s="139"/>
      <c r="J34" s="137"/>
      <c r="K34" s="146"/>
      <c r="L34" s="141"/>
    </row>
    <row r="35" spans="1:12" ht="19.5" customHeight="1" thickBot="1">
      <c r="A35" s="96"/>
      <c r="B35" s="45"/>
      <c r="C35" s="98"/>
      <c r="D35" s="103"/>
      <c r="E35" s="100"/>
      <c r="F35" s="101"/>
      <c r="G35" s="98"/>
      <c r="H35" s="99"/>
      <c r="I35" s="114"/>
      <c r="J35" s="103"/>
      <c r="K35" s="112"/>
      <c r="L35" s="113"/>
    </row>
    <row r="36" spans="1:12" ht="19.5" customHeight="1">
      <c r="A36" s="234" t="s">
        <v>9</v>
      </c>
      <c r="B36" s="235"/>
      <c r="C36" s="41">
        <f aca="true" t="shared" si="0" ref="C36:L36">MAX(C5:C35)</f>
        <v>6.1602</v>
      </c>
      <c r="D36" s="61">
        <f t="shared" si="0"/>
        <v>5.4474</v>
      </c>
      <c r="E36" s="126">
        <f t="shared" si="0"/>
        <v>30.99</v>
      </c>
      <c r="F36" s="127">
        <f t="shared" si="0"/>
        <v>30.85</v>
      </c>
      <c r="G36" s="41">
        <f t="shared" si="0"/>
        <v>0.2722</v>
      </c>
      <c r="H36" s="120">
        <f t="shared" si="0"/>
        <v>0.2682</v>
      </c>
      <c r="I36" s="41">
        <f t="shared" si="0"/>
        <v>3.393</v>
      </c>
      <c r="J36" s="61">
        <f t="shared" si="0"/>
        <v>3.333</v>
      </c>
      <c r="K36" s="41">
        <f t="shared" si="0"/>
        <v>2.98</v>
      </c>
      <c r="L36" s="120">
        <f t="shared" si="0"/>
        <v>2.89</v>
      </c>
    </row>
    <row r="37" spans="1:12" ht="19.5" customHeight="1">
      <c r="A37" s="238" t="s">
        <v>7</v>
      </c>
      <c r="B37" s="239"/>
      <c r="C37" s="109">
        <f aca="true" t="shared" si="1" ref="C37:L37">MIN(C5:C35)</f>
        <v>6.132</v>
      </c>
      <c r="D37" s="33">
        <f t="shared" si="1"/>
        <v>5.1937</v>
      </c>
      <c r="E37" s="32">
        <f t="shared" si="1"/>
        <v>30.55</v>
      </c>
      <c r="F37" s="119">
        <f t="shared" si="1"/>
        <v>30.41</v>
      </c>
      <c r="G37" s="109">
        <f t="shared" si="1"/>
        <v>0.2628</v>
      </c>
      <c r="H37" s="110">
        <f t="shared" si="1"/>
        <v>0.2588</v>
      </c>
      <c r="I37" s="109">
        <f t="shared" si="1"/>
        <v>3.333</v>
      </c>
      <c r="J37" s="33">
        <f t="shared" si="1"/>
        <v>3.273</v>
      </c>
      <c r="K37" s="43">
        <f t="shared" si="1"/>
        <v>2.878</v>
      </c>
      <c r="L37" s="110">
        <f t="shared" si="1"/>
        <v>2.788</v>
      </c>
    </row>
    <row r="38" spans="1:12" ht="19.5" customHeight="1" thickBot="1">
      <c r="A38" s="236" t="s">
        <v>8</v>
      </c>
      <c r="B38" s="237"/>
      <c r="C38" s="121">
        <f aca="true" t="shared" si="2" ref="C38:L38">AVERAGE(C5:C35)</f>
        <v>6.143210000000001</v>
      </c>
      <c r="D38" s="73">
        <f t="shared" si="2"/>
        <v>5.288244999999999</v>
      </c>
      <c r="E38" s="128">
        <f t="shared" si="2"/>
        <v>30.764499999999998</v>
      </c>
      <c r="F38" s="129">
        <f t="shared" si="2"/>
        <v>30.624499999999994</v>
      </c>
      <c r="G38" s="121">
        <f t="shared" si="2"/>
        <v>0.266185</v>
      </c>
      <c r="H38" s="122">
        <f t="shared" si="2"/>
        <v>0.262185</v>
      </c>
      <c r="I38" s="121">
        <f t="shared" si="2"/>
        <v>3.3706000000000005</v>
      </c>
      <c r="J38" s="73">
        <f t="shared" si="2"/>
        <v>3.3106</v>
      </c>
      <c r="K38" s="74">
        <f t="shared" si="2"/>
        <v>2.9242500000000002</v>
      </c>
      <c r="L38" s="122">
        <f t="shared" si="2"/>
        <v>2.8342499999999995</v>
      </c>
    </row>
    <row r="39" spans="1:12" ht="19.5" customHeight="1">
      <c r="A39" s="42"/>
      <c r="B39" s="42"/>
      <c r="C39" s="77" t="s">
        <v>29</v>
      </c>
      <c r="D39" s="42"/>
      <c r="E39" s="64"/>
      <c r="F39" s="64"/>
      <c r="G39" s="65"/>
      <c r="H39" s="66"/>
      <c r="I39" s="42"/>
      <c r="J39" s="42"/>
      <c r="K39" s="42"/>
      <c r="L39" s="42"/>
    </row>
  </sheetData>
  <sheetProtection/>
  <mergeCells count="14">
    <mergeCell ref="A38:B38"/>
    <mergeCell ref="A36:B36"/>
    <mergeCell ref="A37:B37"/>
    <mergeCell ref="I2:L2"/>
    <mergeCell ref="I3:J3"/>
    <mergeCell ref="K3:L3"/>
    <mergeCell ref="C3:C4"/>
    <mergeCell ref="E2:H2"/>
    <mergeCell ref="A1:B1"/>
    <mergeCell ref="A2:B3"/>
    <mergeCell ref="D3:D4"/>
    <mergeCell ref="G3:H3"/>
    <mergeCell ref="E3:F3"/>
    <mergeCell ref="C2:D2"/>
  </mergeCells>
  <printOptions/>
  <pageMargins left="0.3937007874015748" right="0.2755905511811024" top="0.3937007874015748" bottom="0.1968503937007874" header="0.5118110236220472" footer="0.5118110236220472"/>
  <pageSetup horizontalDpi="300" verticalDpi="300" orientation="portrait" paperSize="9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pane xSplit="2" ySplit="4" topLeftCell="C20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35" sqref="A35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48" customFormat="1" ht="16.5" customHeight="1" thickBot="1">
      <c r="A1" s="219">
        <v>2014</v>
      </c>
      <c r="B1" s="220"/>
      <c r="C1" s="75" t="s">
        <v>27</v>
      </c>
      <c r="D1" s="2"/>
      <c r="E1" s="24"/>
      <c r="F1" s="24"/>
      <c r="G1" s="27"/>
      <c r="H1" s="27"/>
      <c r="J1" s="1" t="s">
        <v>31</v>
      </c>
    </row>
    <row r="2" spans="1:12" s="6" customFormat="1" ht="40.5" customHeight="1" thickBot="1">
      <c r="A2" s="228" t="s">
        <v>26</v>
      </c>
      <c r="B2" s="229"/>
      <c r="C2" s="232" t="s">
        <v>32</v>
      </c>
      <c r="D2" s="233"/>
      <c r="E2" s="221" t="s">
        <v>38</v>
      </c>
      <c r="F2" s="222"/>
      <c r="G2" s="222"/>
      <c r="H2" s="223"/>
      <c r="I2" s="221" t="s">
        <v>37</v>
      </c>
      <c r="J2" s="222"/>
      <c r="K2" s="222"/>
      <c r="L2" s="223"/>
    </row>
    <row r="3" spans="1:12" s="6" customFormat="1" ht="19.5" customHeight="1">
      <c r="A3" s="230"/>
      <c r="B3" s="231"/>
      <c r="C3" s="240" t="s">
        <v>13</v>
      </c>
      <c r="D3" s="242" t="s">
        <v>14</v>
      </c>
      <c r="E3" s="224" t="s">
        <v>0</v>
      </c>
      <c r="F3" s="225"/>
      <c r="G3" s="226" t="s">
        <v>1</v>
      </c>
      <c r="H3" s="227"/>
      <c r="I3" s="224" t="s">
        <v>0</v>
      </c>
      <c r="J3" s="225"/>
      <c r="K3" s="226" t="s">
        <v>28</v>
      </c>
      <c r="L3" s="227"/>
    </row>
    <row r="4" spans="1:12" s="7" customFormat="1" ht="19.5" customHeight="1" thickBot="1">
      <c r="A4" s="21" t="s">
        <v>2</v>
      </c>
      <c r="B4" s="34" t="s">
        <v>3</v>
      </c>
      <c r="C4" s="241"/>
      <c r="D4" s="243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s="42" customFormat="1" ht="19.5" customHeight="1">
      <c r="A5" s="133">
        <v>1</v>
      </c>
      <c r="B5" s="134" t="s">
        <v>60</v>
      </c>
      <c r="C5" s="109">
        <v>6.1369</v>
      </c>
      <c r="D5" s="33">
        <v>5.1938</v>
      </c>
      <c r="E5" s="32">
        <v>31.12</v>
      </c>
      <c r="F5" s="119">
        <v>30.98</v>
      </c>
      <c r="G5" s="109">
        <v>0.2629</v>
      </c>
      <c r="H5" s="110">
        <v>0.2589</v>
      </c>
      <c r="I5" s="109">
        <v>3.452</v>
      </c>
      <c r="J5" s="33">
        <v>3.392</v>
      </c>
      <c r="K5" s="43">
        <v>2.923</v>
      </c>
      <c r="L5" s="110">
        <v>2.833</v>
      </c>
    </row>
    <row r="6" spans="1:12" s="42" customFormat="1" ht="19.5" customHeight="1">
      <c r="A6" s="133">
        <v>2</v>
      </c>
      <c r="B6" s="134" t="s">
        <v>54</v>
      </c>
      <c r="C6" s="109">
        <v>6.1325</v>
      </c>
      <c r="D6" s="33">
        <v>5.188</v>
      </c>
      <c r="E6" s="32">
        <v>31.12</v>
      </c>
      <c r="F6" s="46">
        <v>30.98</v>
      </c>
      <c r="G6" s="109">
        <v>0.2642</v>
      </c>
      <c r="H6" s="110">
        <v>0.2602</v>
      </c>
      <c r="I6" s="109">
        <v>3.455</v>
      </c>
      <c r="J6" s="33">
        <v>3.395</v>
      </c>
      <c r="K6" s="43">
        <v>2.94</v>
      </c>
      <c r="L6" s="110">
        <v>2.85</v>
      </c>
    </row>
    <row r="7" spans="1:12" s="42" customFormat="1" ht="19.5" customHeight="1">
      <c r="A7" s="133">
        <v>3</v>
      </c>
      <c r="B7" s="134" t="s">
        <v>55</v>
      </c>
      <c r="C7" s="109">
        <v>6.1376</v>
      </c>
      <c r="D7" s="33">
        <v>5.1506</v>
      </c>
      <c r="E7" s="32">
        <v>31.17</v>
      </c>
      <c r="F7" s="46">
        <v>31.03</v>
      </c>
      <c r="G7" s="109">
        <v>0.2624</v>
      </c>
      <c r="H7" s="110">
        <v>0.2584</v>
      </c>
      <c r="I7" s="109">
        <v>3.471</v>
      </c>
      <c r="J7" s="33">
        <v>3.411</v>
      </c>
      <c r="K7" s="43">
        <v>2.927</v>
      </c>
      <c r="L7" s="110">
        <v>2.837</v>
      </c>
    </row>
    <row r="8" spans="1:12" s="42" customFormat="1" ht="19.5" customHeight="1">
      <c r="A8" s="133">
        <v>4</v>
      </c>
      <c r="B8" s="134" t="s">
        <v>56</v>
      </c>
      <c r="C8" s="109">
        <v>6.1411</v>
      </c>
      <c r="D8" s="33">
        <v>5.1268</v>
      </c>
      <c r="E8" s="32">
        <v>31.2</v>
      </c>
      <c r="F8" s="46">
        <v>31.06</v>
      </c>
      <c r="G8" s="109">
        <v>0.2617</v>
      </c>
      <c r="H8" s="110">
        <v>0.2577</v>
      </c>
      <c r="I8" s="109">
        <v>3.473</v>
      </c>
      <c r="J8" s="33">
        <v>3.413</v>
      </c>
      <c r="K8" s="43">
        <v>2.918</v>
      </c>
      <c r="L8" s="110">
        <v>2.828</v>
      </c>
    </row>
    <row r="9" spans="1:12" s="42" customFormat="1" ht="19.5" customHeight="1">
      <c r="A9" s="133">
        <v>5</v>
      </c>
      <c r="B9" s="134" t="s">
        <v>57</v>
      </c>
      <c r="C9" s="109">
        <v>6.1373</v>
      </c>
      <c r="D9" s="33">
        <v>5.1264</v>
      </c>
      <c r="E9" s="32">
        <v>31.17</v>
      </c>
      <c r="F9" s="46">
        <v>31.03</v>
      </c>
      <c r="G9" s="109">
        <v>0.2614</v>
      </c>
      <c r="H9" s="110">
        <v>0.2574</v>
      </c>
      <c r="I9" s="109">
        <v>3.475</v>
      </c>
      <c r="J9" s="33">
        <v>3.415</v>
      </c>
      <c r="K9" s="43">
        <v>2.92</v>
      </c>
      <c r="L9" s="110">
        <v>2.83</v>
      </c>
    </row>
    <row r="10" spans="1:12" s="42" customFormat="1" ht="19.5" customHeight="1">
      <c r="A10" s="133">
        <v>6</v>
      </c>
      <c r="B10" s="136" t="s">
        <v>58</v>
      </c>
      <c r="C10" s="139"/>
      <c r="D10" s="137"/>
      <c r="E10" s="142"/>
      <c r="F10" s="143"/>
      <c r="G10" s="139"/>
      <c r="H10" s="141"/>
      <c r="I10" s="139"/>
      <c r="J10" s="137"/>
      <c r="K10" s="146"/>
      <c r="L10" s="141"/>
    </row>
    <row r="11" spans="1:12" s="42" customFormat="1" ht="19.5" customHeight="1">
      <c r="A11" s="133">
        <v>7</v>
      </c>
      <c r="B11" s="136" t="s">
        <v>59</v>
      </c>
      <c r="C11" s="139"/>
      <c r="D11" s="137"/>
      <c r="E11" s="142"/>
      <c r="F11" s="143"/>
      <c r="G11" s="153"/>
      <c r="H11" s="141"/>
      <c r="I11" s="139"/>
      <c r="J11" s="137"/>
      <c r="K11" s="146"/>
      <c r="L11" s="141"/>
    </row>
    <row r="12" spans="1:12" s="42" customFormat="1" ht="19.5" customHeight="1">
      <c r="A12" s="133">
        <v>8</v>
      </c>
      <c r="B12" s="134" t="s">
        <v>60</v>
      </c>
      <c r="C12" s="109">
        <v>6.1282</v>
      </c>
      <c r="D12" s="33">
        <v>5.0545</v>
      </c>
      <c r="E12" s="32">
        <v>31.26</v>
      </c>
      <c r="F12" s="119">
        <v>31.12</v>
      </c>
      <c r="G12" s="109">
        <v>0.2586</v>
      </c>
      <c r="H12" s="110">
        <v>0.2546</v>
      </c>
      <c r="I12" s="109">
        <v>3.518</v>
      </c>
      <c r="J12" s="33">
        <v>3.458</v>
      </c>
      <c r="K12" s="43">
        <v>2.916</v>
      </c>
      <c r="L12" s="110">
        <v>2.826</v>
      </c>
    </row>
    <row r="13" spans="1:12" s="42" customFormat="1" ht="19.5" customHeight="1">
      <c r="A13" s="133">
        <v>9</v>
      </c>
      <c r="B13" s="134" t="s">
        <v>54</v>
      </c>
      <c r="C13" s="117">
        <v>6.1231</v>
      </c>
      <c r="D13" s="110">
        <v>5.0822</v>
      </c>
      <c r="E13" s="32">
        <v>31.23</v>
      </c>
      <c r="F13" s="119">
        <v>31.09</v>
      </c>
      <c r="G13" s="109">
        <v>0.2595</v>
      </c>
      <c r="H13" s="110">
        <v>0.2555</v>
      </c>
      <c r="I13" s="109">
        <v>3.5225</v>
      </c>
      <c r="J13" s="33">
        <v>3.4625</v>
      </c>
      <c r="K13" s="43">
        <v>2.933</v>
      </c>
      <c r="L13" s="110">
        <v>2.843</v>
      </c>
    </row>
    <row r="14" spans="1:12" s="42" customFormat="1" ht="19.5" customHeight="1">
      <c r="A14" s="133">
        <v>10</v>
      </c>
      <c r="B14" s="134" t="s">
        <v>55</v>
      </c>
      <c r="C14" s="109">
        <v>6.1195</v>
      </c>
      <c r="D14" s="33">
        <v>5.1426</v>
      </c>
      <c r="E14" s="32">
        <v>31.26</v>
      </c>
      <c r="F14" s="46">
        <v>31.12</v>
      </c>
      <c r="G14" s="109">
        <v>0.2625</v>
      </c>
      <c r="H14" s="110">
        <v>0.2585</v>
      </c>
      <c r="I14" s="109">
        <v>3.513</v>
      </c>
      <c r="J14" s="33">
        <v>3.453</v>
      </c>
      <c r="K14" s="43">
        <v>2.96</v>
      </c>
      <c r="L14" s="110">
        <v>2.87</v>
      </c>
    </row>
    <row r="15" spans="1:12" s="42" customFormat="1" ht="19.5" customHeight="1">
      <c r="A15" s="133">
        <v>11</v>
      </c>
      <c r="B15" s="134" t="s">
        <v>56</v>
      </c>
      <c r="C15" s="109">
        <v>6.1153</v>
      </c>
      <c r="D15" s="33">
        <v>5.2129</v>
      </c>
      <c r="E15" s="32">
        <v>31.23</v>
      </c>
      <c r="F15" s="46">
        <v>31.09</v>
      </c>
      <c r="G15" s="109">
        <v>0.2665</v>
      </c>
      <c r="H15" s="110">
        <v>0.2625</v>
      </c>
      <c r="I15" s="109">
        <v>3.517</v>
      </c>
      <c r="J15" s="33">
        <v>3.457</v>
      </c>
      <c r="K15" s="43">
        <v>3.007</v>
      </c>
      <c r="L15" s="110">
        <v>2.917</v>
      </c>
    </row>
    <row r="16" spans="1:12" s="42" customFormat="1" ht="19.5" customHeight="1">
      <c r="A16" s="133">
        <v>12</v>
      </c>
      <c r="B16" s="134" t="s">
        <v>57</v>
      </c>
      <c r="C16" s="109">
        <v>6.1184</v>
      </c>
      <c r="D16" s="33">
        <v>5.1646</v>
      </c>
      <c r="E16" s="32">
        <v>31.31</v>
      </c>
      <c r="F16" s="46">
        <v>31.17</v>
      </c>
      <c r="G16" s="109">
        <v>0.2643</v>
      </c>
      <c r="H16" s="110">
        <v>0.2603</v>
      </c>
      <c r="I16" s="109">
        <v>3.523</v>
      </c>
      <c r="J16" s="33">
        <v>3.463</v>
      </c>
      <c r="K16" s="43">
        <v>2.978</v>
      </c>
      <c r="L16" s="110">
        <v>2.888</v>
      </c>
    </row>
    <row r="17" spans="1:12" s="42" customFormat="1" ht="19.5" customHeight="1">
      <c r="A17" s="133">
        <v>13</v>
      </c>
      <c r="B17" s="136" t="s">
        <v>58</v>
      </c>
      <c r="C17" s="139"/>
      <c r="D17" s="137"/>
      <c r="E17" s="142"/>
      <c r="F17" s="143"/>
      <c r="G17" s="139"/>
      <c r="H17" s="141"/>
      <c r="I17" s="139"/>
      <c r="J17" s="137"/>
      <c r="K17" s="146"/>
      <c r="L17" s="141"/>
    </row>
    <row r="18" spans="1:12" s="42" customFormat="1" ht="19.5" customHeight="1">
      <c r="A18" s="133">
        <v>14</v>
      </c>
      <c r="B18" s="136" t="s">
        <v>59</v>
      </c>
      <c r="C18" s="139"/>
      <c r="D18" s="137"/>
      <c r="E18" s="142"/>
      <c r="F18" s="143"/>
      <c r="G18" s="153"/>
      <c r="H18" s="141"/>
      <c r="I18" s="139"/>
      <c r="J18" s="137"/>
      <c r="K18" s="146"/>
      <c r="L18" s="141"/>
    </row>
    <row r="19" spans="1:12" s="42" customFormat="1" ht="19.5" customHeight="1">
      <c r="A19" s="133">
        <v>15</v>
      </c>
      <c r="B19" s="134" t="s">
        <v>60</v>
      </c>
      <c r="C19" s="109">
        <v>6.1152</v>
      </c>
      <c r="D19" s="33">
        <v>5.1779</v>
      </c>
      <c r="E19" s="32">
        <v>31.35</v>
      </c>
      <c r="F19" s="119">
        <v>31.21</v>
      </c>
      <c r="G19" s="109">
        <v>0.2648</v>
      </c>
      <c r="H19" s="110">
        <v>0.2608</v>
      </c>
      <c r="I19" s="109">
        <v>3.526</v>
      </c>
      <c r="J19" s="33">
        <v>3.466</v>
      </c>
      <c r="K19" s="43">
        <v>2.989</v>
      </c>
      <c r="L19" s="110">
        <v>2.899</v>
      </c>
    </row>
    <row r="20" spans="1:12" s="42" customFormat="1" ht="19.5" customHeight="1">
      <c r="A20" s="133">
        <v>16</v>
      </c>
      <c r="B20" s="134" t="s">
        <v>54</v>
      </c>
      <c r="C20" s="117">
        <v>6.1182</v>
      </c>
      <c r="D20" s="110">
        <v>5.2089</v>
      </c>
      <c r="E20" s="32">
        <v>31.37</v>
      </c>
      <c r="F20" s="119">
        <v>31.23</v>
      </c>
      <c r="G20" s="109">
        <v>0.2672</v>
      </c>
      <c r="H20" s="110">
        <v>0.2632</v>
      </c>
      <c r="I20" s="109">
        <v>3.525</v>
      </c>
      <c r="J20" s="33">
        <v>3.465</v>
      </c>
      <c r="K20" s="43">
        <v>3.011</v>
      </c>
      <c r="L20" s="110">
        <v>2.921</v>
      </c>
    </row>
    <row r="21" spans="1:12" s="42" customFormat="1" ht="19.5" customHeight="1">
      <c r="A21" s="133">
        <v>17</v>
      </c>
      <c r="B21" s="134" t="s">
        <v>55</v>
      </c>
      <c r="C21" s="109">
        <v>6.1137</v>
      </c>
      <c r="D21" s="33">
        <v>5.2455</v>
      </c>
      <c r="E21" s="32">
        <v>31.35</v>
      </c>
      <c r="F21" s="46">
        <v>31.21</v>
      </c>
      <c r="G21" s="109">
        <v>0.2694</v>
      </c>
      <c r="H21" s="110">
        <v>0.2654</v>
      </c>
      <c r="I21" s="109">
        <v>3.518</v>
      </c>
      <c r="J21" s="33">
        <v>3.458</v>
      </c>
      <c r="K21" s="43">
        <v>3.029</v>
      </c>
      <c r="L21" s="110">
        <v>2.939</v>
      </c>
    </row>
    <row r="22" spans="1:12" s="42" customFormat="1" ht="19.5" customHeight="1">
      <c r="A22" s="133">
        <v>18</v>
      </c>
      <c r="B22" s="134" t="s">
        <v>56</v>
      </c>
      <c r="C22" s="109">
        <v>6.1195</v>
      </c>
      <c r="D22" s="33">
        <v>5.1693</v>
      </c>
      <c r="E22" s="32">
        <v>31.43</v>
      </c>
      <c r="F22" s="46">
        <v>31.29</v>
      </c>
      <c r="G22" s="109">
        <v>0.2658</v>
      </c>
      <c r="H22" s="110">
        <v>0.2618</v>
      </c>
      <c r="I22" s="109">
        <v>3.498</v>
      </c>
      <c r="J22" s="33">
        <v>3.438</v>
      </c>
      <c r="K22" s="43">
        <v>2.969</v>
      </c>
      <c r="L22" s="110">
        <v>2.879</v>
      </c>
    </row>
    <row r="23" spans="1:12" s="42" customFormat="1" ht="19.5" customHeight="1">
      <c r="A23" s="133">
        <v>19</v>
      </c>
      <c r="B23" s="134" t="s">
        <v>57</v>
      </c>
      <c r="C23" s="109">
        <v>6.1205</v>
      </c>
      <c r="D23" s="33">
        <v>5.1557</v>
      </c>
      <c r="E23" s="32">
        <v>31.49</v>
      </c>
      <c r="F23" s="46">
        <v>31.35</v>
      </c>
      <c r="G23" s="109">
        <v>0.266</v>
      </c>
      <c r="H23" s="110">
        <v>0.262</v>
      </c>
      <c r="I23" s="109">
        <v>3.501</v>
      </c>
      <c r="J23" s="33">
        <v>3.441</v>
      </c>
      <c r="K23" s="43">
        <v>2.964</v>
      </c>
      <c r="L23" s="110">
        <v>2.874</v>
      </c>
    </row>
    <row r="24" spans="1:12" s="42" customFormat="1" ht="19.5" customHeight="1">
      <c r="A24" s="133">
        <v>20</v>
      </c>
      <c r="B24" s="136" t="s">
        <v>58</v>
      </c>
      <c r="C24" s="139"/>
      <c r="D24" s="137"/>
      <c r="E24" s="142"/>
      <c r="F24" s="143"/>
      <c r="G24" s="139"/>
      <c r="H24" s="141"/>
      <c r="I24" s="139"/>
      <c r="J24" s="137"/>
      <c r="K24" s="146"/>
      <c r="L24" s="141"/>
    </row>
    <row r="25" spans="1:12" s="42" customFormat="1" ht="19.5" customHeight="1">
      <c r="A25" s="133">
        <v>21</v>
      </c>
      <c r="B25" s="136" t="s">
        <v>59</v>
      </c>
      <c r="C25" s="139"/>
      <c r="D25" s="137"/>
      <c r="E25" s="142"/>
      <c r="F25" s="143"/>
      <c r="G25" s="153"/>
      <c r="H25" s="141"/>
      <c r="I25" s="139"/>
      <c r="J25" s="137"/>
      <c r="K25" s="146"/>
      <c r="L25" s="141"/>
    </row>
    <row r="26" spans="1:12" s="42" customFormat="1" ht="19.5" customHeight="1">
      <c r="A26" s="133">
        <v>22</v>
      </c>
      <c r="B26" s="134" t="s">
        <v>60</v>
      </c>
      <c r="C26" s="109">
        <v>6.122</v>
      </c>
      <c r="D26" s="33">
        <v>5.146</v>
      </c>
      <c r="E26" s="32">
        <v>31.55</v>
      </c>
      <c r="F26" s="119">
        <v>31.41</v>
      </c>
      <c r="G26" s="109">
        <v>0.2654</v>
      </c>
      <c r="H26" s="110">
        <v>0.2614</v>
      </c>
      <c r="I26" s="109">
        <v>3.511</v>
      </c>
      <c r="J26" s="33">
        <v>3.451</v>
      </c>
      <c r="K26" s="43">
        <v>2.96</v>
      </c>
      <c r="L26" s="110">
        <v>2.87</v>
      </c>
    </row>
    <row r="27" spans="1:12" s="42" customFormat="1" ht="19.5" customHeight="1">
      <c r="A27" s="133">
        <v>23</v>
      </c>
      <c r="B27" s="134" t="s">
        <v>54</v>
      </c>
      <c r="C27" s="117">
        <v>6.123</v>
      </c>
      <c r="D27" s="110">
        <v>5.1161</v>
      </c>
      <c r="E27" s="32">
        <v>31.71</v>
      </c>
      <c r="F27" s="119">
        <v>31.57</v>
      </c>
      <c r="G27" s="109">
        <v>0.2653</v>
      </c>
      <c r="H27" s="110">
        <v>0.2613</v>
      </c>
      <c r="I27" s="109">
        <v>3.526</v>
      </c>
      <c r="J27" s="33">
        <v>3.466</v>
      </c>
      <c r="K27" s="43">
        <v>2.956</v>
      </c>
      <c r="L27" s="110">
        <v>2.866</v>
      </c>
    </row>
    <row r="28" spans="1:12" s="42" customFormat="1" ht="19.5" customHeight="1">
      <c r="A28" s="133">
        <v>24</v>
      </c>
      <c r="B28" s="134" t="s">
        <v>55</v>
      </c>
      <c r="C28" s="109">
        <v>6.1247</v>
      </c>
      <c r="D28" s="33">
        <v>5.0975</v>
      </c>
      <c r="E28" s="32">
        <v>31.9</v>
      </c>
      <c r="F28" s="46">
        <v>31.76</v>
      </c>
      <c r="G28" s="109">
        <v>0.2659</v>
      </c>
      <c r="H28" s="110">
        <v>0.2619</v>
      </c>
      <c r="I28" s="109">
        <v>3.524</v>
      </c>
      <c r="J28" s="33">
        <v>3.464</v>
      </c>
      <c r="K28" s="43">
        <v>2.943</v>
      </c>
      <c r="L28" s="110">
        <v>2.853</v>
      </c>
    </row>
    <row r="29" spans="1:12" s="42" customFormat="1" ht="19.5" customHeight="1">
      <c r="A29" s="133">
        <v>25</v>
      </c>
      <c r="B29" s="134" t="s">
        <v>56</v>
      </c>
      <c r="C29" s="109">
        <v>6.1213</v>
      </c>
      <c r="D29" s="33">
        <v>5.1058</v>
      </c>
      <c r="E29" s="32">
        <v>31.87</v>
      </c>
      <c r="F29" s="46">
        <v>31.73</v>
      </c>
      <c r="G29" s="109">
        <v>0.266</v>
      </c>
      <c r="H29" s="110">
        <v>0.262</v>
      </c>
      <c r="I29" s="214" t="s">
        <v>84</v>
      </c>
      <c r="J29" s="215"/>
      <c r="K29" s="216"/>
      <c r="L29" s="217"/>
    </row>
    <row r="30" spans="1:12" s="42" customFormat="1" ht="19.5" customHeight="1">
      <c r="A30" s="133">
        <v>26</v>
      </c>
      <c r="B30" s="134" t="s">
        <v>57</v>
      </c>
      <c r="C30" s="109">
        <v>6.1186</v>
      </c>
      <c r="D30" s="33">
        <v>5.1033</v>
      </c>
      <c r="E30" s="32">
        <v>31.74</v>
      </c>
      <c r="F30" s="46">
        <v>31.6</v>
      </c>
      <c r="G30" s="109">
        <v>0.2652</v>
      </c>
      <c r="H30" s="110">
        <v>0.2612</v>
      </c>
      <c r="I30" s="109">
        <v>3.519</v>
      </c>
      <c r="J30" s="33">
        <v>3.459</v>
      </c>
      <c r="K30" s="43">
        <v>2.947</v>
      </c>
      <c r="L30" s="110">
        <v>2.857</v>
      </c>
    </row>
    <row r="31" spans="1:12" s="42" customFormat="1" ht="19.5" customHeight="1">
      <c r="A31" s="133">
        <v>27</v>
      </c>
      <c r="B31" s="136" t="s">
        <v>58</v>
      </c>
      <c r="C31" s="139"/>
      <c r="D31" s="137"/>
      <c r="E31" s="142"/>
      <c r="F31" s="143"/>
      <c r="G31" s="139"/>
      <c r="H31" s="141"/>
      <c r="I31" s="139"/>
      <c r="J31" s="137"/>
      <c r="K31" s="146"/>
      <c r="L31" s="141"/>
    </row>
    <row r="32" spans="1:12" s="42" customFormat="1" ht="19.5" customHeight="1">
      <c r="A32" s="133">
        <v>28</v>
      </c>
      <c r="B32" s="136" t="s">
        <v>59</v>
      </c>
      <c r="C32" s="139"/>
      <c r="D32" s="137"/>
      <c r="E32" s="142"/>
      <c r="F32" s="143"/>
      <c r="G32" s="153"/>
      <c r="H32" s="141"/>
      <c r="I32" s="139"/>
      <c r="J32" s="137"/>
      <c r="K32" s="146"/>
      <c r="L32" s="141"/>
    </row>
    <row r="33" spans="1:12" s="42" customFormat="1" ht="19.5" customHeight="1">
      <c r="A33" s="133">
        <v>29</v>
      </c>
      <c r="B33" s="134" t="s">
        <v>60</v>
      </c>
      <c r="C33" s="109">
        <v>6.1205</v>
      </c>
      <c r="D33" s="33">
        <v>5.1011</v>
      </c>
      <c r="E33" s="32">
        <v>31.78</v>
      </c>
      <c r="F33" s="119">
        <v>31.64</v>
      </c>
      <c r="G33" s="109">
        <v>0.2649</v>
      </c>
      <c r="H33" s="110">
        <v>0.2609</v>
      </c>
      <c r="I33" s="109">
        <v>3.523</v>
      </c>
      <c r="J33" s="33">
        <v>3.463</v>
      </c>
      <c r="K33" s="43">
        <v>2.944</v>
      </c>
      <c r="L33" s="110">
        <v>2.854</v>
      </c>
    </row>
    <row r="34" spans="1:12" s="42" customFormat="1" ht="19.5" customHeight="1">
      <c r="A34" s="133">
        <v>30</v>
      </c>
      <c r="B34" s="134" t="s">
        <v>54</v>
      </c>
      <c r="C34" s="117">
        <v>6.1224</v>
      </c>
      <c r="D34" s="110">
        <v>5.0953</v>
      </c>
      <c r="E34" s="32">
        <v>31.81</v>
      </c>
      <c r="F34" s="119">
        <v>31.67</v>
      </c>
      <c r="G34" s="109">
        <v>0.265</v>
      </c>
      <c r="H34" s="110">
        <v>0.261</v>
      </c>
      <c r="I34" s="109">
        <v>3.53</v>
      </c>
      <c r="J34" s="33">
        <v>3.47</v>
      </c>
      <c r="K34" s="43">
        <v>2.949</v>
      </c>
      <c r="L34" s="110">
        <v>2.859</v>
      </c>
    </row>
    <row r="35" spans="1:12" s="42" customFormat="1" ht="19.5" customHeight="1" thickBot="1">
      <c r="A35" s="133">
        <v>31</v>
      </c>
      <c r="B35" s="134" t="s">
        <v>55</v>
      </c>
      <c r="C35" s="109">
        <v>6.119</v>
      </c>
      <c r="D35" s="33">
        <v>5.1371</v>
      </c>
      <c r="E35" s="32">
        <v>31.73</v>
      </c>
      <c r="F35" s="119">
        <v>31.59</v>
      </c>
      <c r="G35" s="109">
        <v>0.2669</v>
      </c>
      <c r="H35" s="110">
        <v>0.2629</v>
      </c>
      <c r="I35" s="109">
        <v>3.5225</v>
      </c>
      <c r="J35" s="33">
        <v>3.4625</v>
      </c>
      <c r="K35" s="43">
        <v>2.967</v>
      </c>
      <c r="L35" s="110">
        <v>2.877</v>
      </c>
    </row>
    <row r="36" spans="1:12" ht="19.5" customHeight="1">
      <c r="A36" s="234" t="s">
        <v>6</v>
      </c>
      <c r="B36" s="235"/>
      <c r="C36" s="41">
        <f aca="true" t="shared" si="0" ref="C36:L36">MAX(C5:C35)</f>
        <v>6.1411</v>
      </c>
      <c r="D36" s="61">
        <f t="shared" si="0"/>
        <v>5.2455</v>
      </c>
      <c r="E36" s="126">
        <f t="shared" si="0"/>
        <v>31.9</v>
      </c>
      <c r="F36" s="127">
        <f t="shared" si="0"/>
        <v>31.76</v>
      </c>
      <c r="G36" s="41">
        <f t="shared" si="0"/>
        <v>0.2694</v>
      </c>
      <c r="H36" s="120">
        <f t="shared" si="0"/>
        <v>0.2654</v>
      </c>
      <c r="I36" s="41">
        <f t="shared" si="0"/>
        <v>3.53</v>
      </c>
      <c r="J36" s="61">
        <f t="shared" si="0"/>
        <v>3.47</v>
      </c>
      <c r="K36" s="41">
        <f t="shared" si="0"/>
        <v>3.029</v>
      </c>
      <c r="L36" s="120">
        <f t="shared" si="0"/>
        <v>2.939</v>
      </c>
    </row>
    <row r="37" spans="1:12" ht="19.5" customHeight="1">
      <c r="A37" s="249" t="s">
        <v>7</v>
      </c>
      <c r="B37" s="239"/>
      <c r="C37" s="109">
        <f aca="true" t="shared" si="1" ref="C37:L37">MIN(C5:C35)</f>
        <v>6.1137</v>
      </c>
      <c r="D37" s="33">
        <f t="shared" si="1"/>
        <v>5.0545</v>
      </c>
      <c r="E37" s="32">
        <f t="shared" si="1"/>
        <v>31.12</v>
      </c>
      <c r="F37" s="119">
        <f t="shared" si="1"/>
        <v>30.98</v>
      </c>
      <c r="G37" s="109">
        <f t="shared" si="1"/>
        <v>0.2586</v>
      </c>
      <c r="H37" s="110">
        <f t="shared" si="1"/>
        <v>0.2546</v>
      </c>
      <c r="I37" s="109">
        <f t="shared" si="1"/>
        <v>3.452</v>
      </c>
      <c r="J37" s="33">
        <f t="shared" si="1"/>
        <v>3.392</v>
      </c>
      <c r="K37" s="43">
        <f t="shared" si="1"/>
        <v>2.916</v>
      </c>
      <c r="L37" s="110">
        <f t="shared" si="1"/>
        <v>2.826</v>
      </c>
    </row>
    <row r="38" spans="1:12" ht="19.5" customHeight="1" thickBot="1">
      <c r="A38" s="248" t="s">
        <v>8</v>
      </c>
      <c r="B38" s="237"/>
      <c r="C38" s="121">
        <f aca="true" t="shared" si="2" ref="C38:L38">AVERAGE(C5:C35)</f>
        <v>6.123847826086957</v>
      </c>
      <c r="D38" s="73">
        <f t="shared" si="2"/>
        <v>5.143560869565218</v>
      </c>
      <c r="E38" s="128">
        <f t="shared" si="2"/>
        <v>31.441304347826087</v>
      </c>
      <c r="F38" s="129">
        <f t="shared" si="2"/>
        <v>31.30130434782609</v>
      </c>
      <c r="G38" s="121">
        <f t="shared" si="2"/>
        <v>0.26442608695652176</v>
      </c>
      <c r="H38" s="122">
        <f t="shared" si="2"/>
        <v>0.2604260869565218</v>
      </c>
      <c r="I38" s="121">
        <f t="shared" si="2"/>
        <v>3.5064999999999995</v>
      </c>
      <c r="J38" s="73">
        <f t="shared" si="2"/>
        <v>3.4465000000000003</v>
      </c>
      <c r="K38" s="74">
        <f t="shared" si="2"/>
        <v>2.9568181818181825</v>
      </c>
      <c r="L38" s="122">
        <f t="shared" si="2"/>
        <v>2.8668181818181817</v>
      </c>
    </row>
    <row r="39" spans="1:12" ht="19.5" customHeight="1">
      <c r="A39" s="42"/>
      <c r="B39" s="42"/>
      <c r="C39" s="77" t="s">
        <v>29</v>
      </c>
      <c r="D39" s="42"/>
      <c r="E39" s="64"/>
      <c r="F39" s="64"/>
      <c r="G39" s="65"/>
      <c r="H39" s="66"/>
      <c r="I39" s="42"/>
      <c r="J39" s="42"/>
      <c r="K39" s="42"/>
      <c r="L39" s="42"/>
    </row>
  </sheetData>
  <sheetProtection/>
  <mergeCells count="14">
    <mergeCell ref="A38:B38"/>
    <mergeCell ref="A1:B1"/>
    <mergeCell ref="A2:B3"/>
    <mergeCell ref="C2:D2"/>
    <mergeCell ref="D3:D4"/>
    <mergeCell ref="C3:C4"/>
    <mergeCell ref="E3:F3"/>
    <mergeCell ref="A36:B36"/>
    <mergeCell ref="A37:B37"/>
    <mergeCell ref="I2:L2"/>
    <mergeCell ref="I3:J3"/>
    <mergeCell ref="K3:L3"/>
    <mergeCell ref="G3:H3"/>
    <mergeCell ref="E2:H2"/>
  </mergeCells>
  <printOptions/>
  <pageMargins left="0.3937007874015748" right="0.3937007874015748" top="0.3937007874015748" bottom="0.1968503937007874" header="0.5118110236220472" footer="0.35433070866141736"/>
  <pageSetup horizontalDpi="300" verticalDpi="300" orientation="portrait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Zeros="0"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38" sqref="A38"/>
    </sheetView>
  </sheetViews>
  <sheetFormatPr defaultColWidth="8.796875" defaultRowHeight="18" customHeight="1"/>
  <cols>
    <col min="1" max="1" width="4.5" style="18" customWidth="1"/>
    <col min="2" max="2" width="4.8984375" style="19" customWidth="1"/>
    <col min="3" max="3" width="9.59765625" style="20" customWidth="1"/>
    <col min="4" max="4" width="9.59765625" style="37" customWidth="1"/>
    <col min="5" max="5" width="7.19921875" style="95" customWidth="1"/>
    <col min="6" max="6" width="7.19921875" style="24" customWidth="1"/>
    <col min="7" max="8" width="7.19921875" style="37" customWidth="1"/>
    <col min="9" max="12" width="8.19921875" style="9" customWidth="1"/>
    <col min="13" max="16384" width="9" style="9" customWidth="1"/>
  </cols>
  <sheetData>
    <row r="1" spans="1:10" s="48" customFormat="1" ht="16.5" customHeight="1" thickBot="1">
      <c r="A1" s="219">
        <v>2014</v>
      </c>
      <c r="B1" s="220"/>
      <c r="C1" s="75" t="s">
        <v>27</v>
      </c>
      <c r="D1" s="2"/>
      <c r="E1" s="24"/>
      <c r="F1" s="24"/>
      <c r="G1" s="27"/>
      <c r="H1" s="27"/>
      <c r="J1" s="1" t="s">
        <v>31</v>
      </c>
    </row>
    <row r="2" spans="1:12" s="6" customFormat="1" ht="40.5" customHeight="1" thickBot="1">
      <c r="A2" s="228" t="s">
        <v>17</v>
      </c>
      <c r="B2" s="229"/>
      <c r="C2" s="232" t="s">
        <v>32</v>
      </c>
      <c r="D2" s="233"/>
      <c r="E2" s="221" t="s">
        <v>38</v>
      </c>
      <c r="F2" s="222"/>
      <c r="G2" s="222"/>
      <c r="H2" s="223"/>
      <c r="I2" s="221" t="s">
        <v>37</v>
      </c>
      <c r="J2" s="222"/>
      <c r="K2" s="222"/>
      <c r="L2" s="223"/>
    </row>
    <row r="3" spans="1:12" s="6" customFormat="1" ht="19.5" customHeight="1">
      <c r="A3" s="230"/>
      <c r="B3" s="231"/>
      <c r="C3" s="240" t="s">
        <v>13</v>
      </c>
      <c r="D3" s="242" t="s">
        <v>14</v>
      </c>
      <c r="E3" s="224" t="s">
        <v>0</v>
      </c>
      <c r="F3" s="225"/>
      <c r="G3" s="226" t="s">
        <v>39</v>
      </c>
      <c r="H3" s="227"/>
      <c r="I3" s="224" t="s">
        <v>0</v>
      </c>
      <c r="J3" s="225"/>
      <c r="K3" s="226" t="s">
        <v>14</v>
      </c>
      <c r="L3" s="227"/>
    </row>
    <row r="4" spans="1:12" s="7" customFormat="1" ht="19.5" customHeight="1" thickBot="1">
      <c r="A4" s="21" t="s">
        <v>15</v>
      </c>
      <c r="B4" s="34" t="s">
        <v>16</v>
      </c>
      <c r="C4" s="241"/>
      <c r="D4" s="243"/>
      <c r="E4" s="36" t="s">
        <v>4</v>
      </c>
      <c r="F4" s="35" t="s">
        <v>5</v>
      </c>
      <c r="G4" s="30" t="s">
        <v>40</v>
      </c>
      <c r="H4" s="31" t="s">
        <v>41</v>
      </c>
      <c r="I4" s="36" t="s">
        <v>40</v>
      </c>
      <c r="J4" s="35" t="s">
        <v>41</v>
      </c>
      <c r="K4" s="30" t="s">
        <v>40</v>
      </c>
      <c r="L4" s="39" t="s">
        <v>41</v>
      </c>
    </row>
    <row r="5" spans="1:12" ht="16.5" customHeight="1">
      <c r="A5" s="87" t="s">
        <v>42</v>
      </c>
      <c r="B5" s="71" t="s">
        <v>33</v>
      </c>
      <c r="C5" s="82">
        <f>'1月'!C36</f>
        <v>6.1109</v>
      </c>
      <c r="D5" s="83">
        <f>'1月'!D36</f>
        <v>5.9625</v>
      </c>
      <c r="E5" s="92">
        <f>'1月'!E36</f>
        <v>30.39</v>
      </c>
      <c r="F5" s="60">
        <f>'1月'!F36</f>
        <v>30.25</v>
      </c>
      <c r="G5" s="41">
        <f>'1月'!G36</f>
        <v>0.2972</v>
      </c>
      <c r="H5" s="61">
        <f>'1月'!H36</f>
        <v>0.2932</v>
      </c>
      <c r="I5" s="52">
        <f>'1月'!I36</f>
        <v>3.376</v>
      </c>
      <c r="J5" s="53">
        <f>'1月'!J36</f>
        <v>3.316</v>
      </c>
      <c r="K5" s="52">
        <f>'1月'!K36</f>
        <v>3.322</v>
      </c>
      <c r="L5" s="54">
        <f>'1月'!L36</f>
        <v>3.232</v>
      </c>
    </row>
    <row r="6" spans="1:12" ht="16.5" customHeight="1">
      <c r="A6" s="88"/>
      <c r="B6" s="72" t="s">
        <v>34</v>
      </c>
      <c r="C6" s="63">
        <f>'1月'!C37</f>
        <v>6.093</v>
      </c>
      <c r="D6" s="62">
        <f>'1月'!D37</f>
        <v>5.7827</v>
      </c>
      <c r="E6" s="93">
        <f>'1月'!E37</f>
        <v>29.84</v>
      </c>
      <c r="F6" s="51">
        <f>'1月'!F37</f>
        <v>29.7</v>
      </c>
      <c r="G6" s="43">
        <f>'1月'!G37</f>
        <v>0.2847</v>
      </c>
      <c r="H6" s="33">
        <f>'1月'!H37</f>
        <v>0.2807</v>
      </c>
      <c r="I6" s="44">
        <f>'1月'!I37</f>
        <v>3.284</v>
      </c>
      <c r="J6" s="49">
        <f>'1月'!J37</f>
        <v>3.224</v>
      </c>
      <c r="K6" s="50">
        <f>'1月'!K37</f>
        <v>3.159</v>
      </c>
      <c r="L6" s="47">
        <f>'1月'!L37</f>
        <v>3.069</v>
      </c>
    </row>
    <row r="7" spans="1:12" ht="16.5" customHeight="1" thickBot="1">
      <c r="A7" s="89"/>
      <c r="B7" s="84" t="s">
        <v>35</v>
      </c>
      <c r="C7" s="85">
        <f>'1月'!C38</f>
        <v>6.10425238095238</v>
      </c>
      <c r="D7" s="86">
        <f>'1月'!D38</f>
        <v>5.854442857142856</v>
      </c>
      <c r="E7" s="105">
        <f>'1月'!E38</f>
        <v>30.143</v>
      </c>
      <c r="F7" s="106">
        <f>'1月'!F38</f>
        <v>30.002999999999997</v>
      </c>
      <c r="G7" s="107">
        <f>'1月'!G38</f>
        <v>0.29053000000000007</v>
      </c>
      <c r="H7" s="108">
        <f>'1月'!H38</f>
        <v>0.28653</v>
      </c>
      <c r="I7" s="55">
        <f>'1月'!I38</f>
        <v>3.3330263157894735</v>
      </c>
      <c r="J7" s="56">
        <f>'1月'!J38</f>
        <v>3.2730263157894735</v>
      </c>
      <c r="K7" s="57">
        <f>'1月'!K38</f>
        <v>3.219947368421053</v>
      </c>
      <c r="L7" s="58">
        <f>'1月'!L38</f>
        <v>3.129947368421053</v>
      </c>
    </row>
    <row r="8" spans="1:12" ht="16.5" customHeight="1">
      <c r="A8" s="87" t="s">
        <v>36</v>
      </c>
      <c r="B8" s="71" t="s">
        <v>33</v>
      </c>
      <c r="C8" s="82">
        <f>'2月'!C36</f>
        <v>6.1224</v>
      </c>
      <c r="D8" s="83">
        <f>'2月'!D36</f>
        <v>6.0022</v>
      </c>
      <c r="E8" s="92">
        <f>'2月'!E36</f>
        <v>30.39</v>
      </c>
      <c r="F8" s="60">
        <f>'2月'!F36</f>
        <v>30.25</v>
      </c>
      <c r="G8" s="41">
        <f>'2月'!G36</f>
        <v>0.3004</v>
      </c>
      <c r="H8" s="61">
        <f>'2月'!H36</f>
        <v>0.2964</v>
      </c>
      <c r="I8" s="52">
        <f>'2月'!I36</f>
        <v>3.375</v>
      </c>
      <c r="J8" s="53">
        <f>'2月'!J36</f>
        <v>3.315</v>
      </c>
      <c r="K8" s="52">
        <f>'2月'!K36</f>
        <v>3.35</v>
      </c>
      <c r="L8" s="54">
        <f>'2月'!L36</f>
        <v>3.26</v>
      </c>
    </row>
    <row r="9" spans="1:12" ht="16.5" customHeight="1">
      <c r="A9" s="88"/>
      <c r="B9" s="72" t="s">
        <v>34</v>
      </c>
      <c r="C9" s="63">
        <f>'2月'!C37</f>
        <v>6.1053</v>
      </c>
      <c r="D9" s="62">
        <f>'2月'!D37</f>
        <v>5.9358</v>
      </c>
      <c r="E9" s="93">
        <f>'2月'!E37</f>
        <v>30.31</v>
      </c>
      <c r="F9" s="51">
        <f>'2月'!F37</f>
        <v>30.17</v>
      </c>
      <c r="G9" s="43">
        <f>'2月'!G37</f>
        <v>0.297</v>
      </c>
      <c r="H9" s="33">
        <f>'2月'!H37</f>
        <v>0.293</v>
      </c>
      <c r="I9" s="44">
        <f>'2月'!I37</f>
        <v>3.301</v>
      </c>
      <c r="J9" s="49">
        <f>'2月'!J37</f>
        <v>3.241</v>
      </c>
      <c r="K9" s="50">
        <f>'2月'!K37</f>
        <v>3.231</v>
      </c>
      <c r="L9" s="47">
        <f>'2月'!L37</f>
        <v>3.141</v>
      </c>
    </row>
    <row r="10" spans="1:12" ht="16.5" customHeight="1" thickBot="1">
      <c r="A10" s="89"/>
      <c r="B10" s="84" t="s">
        <v>35</v>
      </c>
      <c r="C10" s="85">
        <f>'2月'!C38</f>
        <v>6.11276875</v>
      </c>
      <c r="D10" s="86">
        <f>'2月'!D38</f>
        <v>5.964074999999999</v>
      </c>
      <c r="E10" s="105">
        <f>'2月'!E38</f>
        <v>30.340000000000003</v>
      </c>
      <c r="F10" s="106">
        <f>'2月'!F38</f>
        <v>30.2</v>
      </c>
      <c r="G10" s="107">
        <f>'2月'!G38</f>
        <v>0.29801235294117645</v>
      </c>
      <c r="H10" s="108">
        <f>'2月'!H38</f>
        <v>0.2940117647058823</v>
      </c>
      <c r="I10" s="55">
        <f>'2月'!I38</f>
        <v>3.3357105263157893</v>
      </c>
      <c r="J10" s="56">
        <f>'2月'!J38</f>
        <v>3.2757105263157897</v>
      </c>
      <c r="K10" s="57">
        <f>'2月'!K38</f>
        <v>3.2824736842105264</v>
      </c>
      <c r="L10" s="58">
        <f>'2月'!L38</f>
        <v>3.192473684210526</v>
      </c>
    </row>
    <row r="11" spans="1:12" ht="16.5" customHeight="1">
      <c r="A11" s="87" t="s">
        <v>43</v>
      </c>
      <c r="B11" s="71" t="s">
        <v>33</v>
      </c>
      <c r="C11" s="82">
        <f>'3月'!C36</f>
        <v>6.1521</v>
      </c>
      <c r="D11" s="83">
        <f>'3月'!D36</f>
        <v>6.0562</v>
      </c>
      <c r="E11" s="92">
        <f>'3月'!E36</f>
        <v>30.66</v>
      </c>
      <c r="F11" s="60">
        <f>'3月'!F36</f>
        <v>30.52</v>
      </c>
      <c r="G11" s="41">
        <f>'3月'!G36</f>
        <v>0.3017</v>
      </c>
      <c r="H11" s="61">
        <f>'3月'!H36</f>
        <v>0.2977</v>
      </c>
      <c r="I11" s="52">
        <f>'3月'!I36</f>
        <v>3.338</v>
      </c>
      <c r="J11" s="53">
        <f>'3月'!J36</f>
        <v>3.278</v>
      </c>
      <c r="K11" s="52">
        <f>'3月'!K36</f>
        <v>3.286</v>
      </c>
      <c r="L11" s="54">
        <f>'3月'!L36</f>
        <v>3.196</v>
      </c>
    </row>
    <row r="12" spans="1:12" ht="16.5" customHeight="1">
      <c r="A12" s="88"/>
      <c r="B12" s="72" t="s">
        <v>34</v>
      </c>
      <c r="C12" s="63">
        <f>'3月'!C37</f>
        <v>6.119</v>
      </c>
      <c r="D12" s="62">
        <f>'3月'!D37</f>
        <v>5.9333</v>
      </c>
      <c r="E12" s="93">
        <f>'3月'!E37</f>
        <v>30.32</v>
      </c>
      <c r="F12" s="51">
        <f>'3月'!F37</f>
        <v>30.18</v>
      </c>
      <c r="G12" s="43">
        <f>'3月'!G37</f>
        <v>0.295</v>
      </c>
      <c r="H12" s="33">
        <f>'3月'!H37</f>
        <v>0.291</v>
      </c>
      <c r="I12" s="44">
        <f>'3月'!I37</f>
        <v>3.283</v>
      </c>
      <c r="J12" s="49">
        <f>'3月'!J37</f>
        <v>3.223</v>
      </c>
      <c r="K12" s="50">
        <f>'3月'!K37</f>
        <v>3.205</v>
      </c>
      <c r="L12" s="47">
        <f>'3月'!L37</f>
        <v>3.115</v>
      </c>
    </row>
    <row r="13" spans="1:12" ht="16.5" customHeight="1" thickBot="1">
      <c r="A13" s="89"/>
      <c r="B13" s="84" t="s">
        <v>35</v>
      </c>
      <c r="C13" s="85">
        <f>'3月'!C38</f>
        <v>6.135823809523809</v>
      </c>
      <c r="D13" s="86">
        <f>'3月'!D38</f>
        <v>6.005676190476191</v>
      </c>
      <c r="E13" s="105">
        <f>'3月'!E38</f>
        <v>30.44285714285715</v>
      </c>
      <c r="F13" s="106">
        <f>'3月'!F38</f>
        <v>30.302857142857142</v>
      </c>
      <c r="G13" s="107">
        <f>'3月'!G38</f>
        <v>0.2988380952380952</v>
      </c>
      <c r="H13" s="108">
        <f>'3月'!H38</f>
        <v>0.29483809523809523</v>
      </c>
      <c r="I13" s="55">
        <f>'3月'!I38</f>
        <v>3.31107142857143</v>
      </c>
      <c r="J13" s="56">
        <f>'3月'!J38</f>
        <v>3.251071428571428</v>
      </c>
      <c r="K13" s="57">
        <f>'3月'!K38</f>
        <v>3.2542857142857144</v>
      </c>
      <c r="L13" s="58">
        <f>'3月'!L38</f>
        <v>3.1642857142857137</v>
      </c>
    </row>
    <row r="14" spans="1:12" ht="16.5" customHeight="1">
      <c r="A14" s="87" t="s">
        <v>44</v>
      </c>
      <c r="B14" s="71" t="s">
        <v>33</v>
      </c>
      <c r="C14" s="82">
        <f>'4月'!C36</f>
        <v>6.161</v>
      </c>
      <c r="D14" s="83">
        <f>'4月'!D36</f>
        <v>6.0749</v>
      </c>
      <c r="E14" s="92">
        <f>'4月'!E36</f>
        <v>30.5</v>
      </c>
      <c r="F14" s="60">
        <f>'4月'!F36</f>
        <v>30.36</v>
      </c>
      <c r="G14" s="41">
        <f>'4月'!G36</f>
        <v>0.2982</v>
      </c>
      <c r="H14" s="61">
        <f>'4月'!H36</f>
        <v>0.2942</v>
      </c>
      <c r="I14" s="52">
        <f>'4月'!I36</f>
        <v>3.315</v>
      </c>
      <c r="J14" s="53">
        <f>'4月'!J36</f>
        <v>3.255</v>
      </c>
      <c r="K14" s="52">
        <f>'4月'!K36</f>
        <v>3.249</v>
      </c>
      <c r="L14" s="54">
        <f>'4月'!L36</f>
        <v>3.159</v>
      </c>
    </row>
    <row r="15" spans="1:12" ht="16.5" customHeight="1">
      <c r="A15" s="88"/>
      <c r="B15" s="72" t="s">
        <v>34</v>
      </c>
      <c r="C15" s="63">
        <f>'4月'!C37</f>
        <v>6.149</v>
      </c>
      <c r="D15" s="62">
        <f>'4月'!D37</f>
        <v>5.9376</v>
      </c>
      <c r="E15" s="93">
        <f>'4月'!E37</f>
        <v>29.98</v>
      </c>
      <c r="F15" s="51">
        <f>'4月'!F37</f>
        <v>29.84</v>
      </c>
      <c r="G15" s="43">
        <f>'4月'!G37</f>
        <v>0.2932</v>
      </c>
      <c r="H15" s="33">
        <f>'4月'!H37</f>
        <v>0.2892</v>
      </c>
      <c r="I15" s="44">
        <f>'4月'!I37</f>
        <v>3.25</v>
      </c>
      <c r="J15" s="49">
        <f>'4月'!J37</f>
        <v>3.19</v>
      </c>
      <c r="K15" s="50">
        <f>'4月'!K37</f>
        <v>3.191</v>
      </c>
      <c r="L15" s="47">
        <f>'4月'!L37</f>
        <v>3.101</v>
      </c>
    </row>
    <row r="16" spans="1:12" ht="16.5" customHeight="1" thickBot="1">
      <c r="A16" s="89"/>
      <c r="B16" s="84" t="s">
        <v>35</v>
      </c>
      <c r="C16" s="85">
        <f>'4月'!C38</f>
        <v>6.155299999999999</v>
      </c>
      <c r="D16" s="86">
        <f>'4月'!D38</f>
        <v>6.020209523809522</v>
      </c>
      <c r="E16" s="105">
        <f>'4月'!E38</f>
        <v>30.250952380952384</v>
      </c>
      <c r="F16" s="106">
        <f>'4月'!F38</f>
        <v>30.110952380952384</v>
      </c>
      <c r="G16" s="107">
        <f>'4月'!G38</f>
        <v>0.296252380952381</v>
      </c>
      <c r="H16" s="108">
        <f>'4月'!H38</f>
        <v>0.29225238095238093</v>
      </c>
      <c r="I16" s="55">
        <f>'4月'!I38</f>
        <v>3.285477272727272</v>
      </c>
      <c r="J16" s="56">
        <f>'4月'!J38</f>
        <v>3.2254772727272734</v>
      </c>
      <c r="K16" s="57">
        <f>'4月'!K38</f>
        <v>3.2201818181818185</v>
      </c>
      <c r="L16" s="58">
        <f>'4月'!L38</f>
        <v>3.130181818181818</v>
      </c>
    </row>
    <row r="17" spans="1:12" ht="16.5" customHeight="1">
      <c r="A17" s="87" t="s">
        <v>45</v>
      </c>
      <c r="B17" s="71" t="s">
        <v>33</v>
      </c>
      <c r="C17" s="82">
        <f>'5月'!C36</f>
        <v>6.1705</v>
      </c>
      <c r="D17" s="83">
        <f>'5月'!D36</f>
        <v>6.1008</v>
      </c>
      <c r="E17" s="92">
        <f>'5月'!E36</f>
        <v>30.23</v>
      </c>
      <c r="F17" s="60">
        <f>'5月'!F36</f>
        <v>30.09</v>
      </c>
      <c r="G17" s="41">
        <f>'5月'!G36</f>
        <v>0.2994</v>
      </c>
      <c r="H17" s="61">
        <f>'5月'!H36</f>
        <v>0.2954</v>
      </c>
      <c r="I17" s="52">
        <f>'5月'!I36</f>
        <v>3.292</v>
      </c>
      <c r="J17" s="53">
        <f>'5月'!J36</f>
        <v>3.232</v>
      </c>
      <c r="K17" s="52">
        <f>'5月'!K36</f>
        <v>3.24</v>
      </c>
      <c r="L17" s="54">
        <f>'5月'!L36</f>
        <v>3.15</v>
      </c>
    </row>
    <row r="18" spans="1:12" ht="16.5" customHeight="1">
      <c r="A18" s="88"/>
      <c r="B18" s="72" t="s">
        <v>34</v>
      </c>
      <c r="C18" s="63">
        <f>'5月'!C37</f>
        <v>6.1542</v>
      </c>
      <c r="D18" s="62">
        <f>'5月'!D37</f>
        <v>6.0445</v>
      </c>
      <c r="E18" s="93">
        <f>'5月'!E37</f>
        <v>30.05</v>
      </c>
      <c r="F18" s="51">
        <f>'5月'!F37</f>
        <v>29.91</v>
      </c>
      <c r="G18" s="43">
        <f>'5月'!G37</f>
        <v>0.2965</v>
      </c>
      <c r="H18" s="33">
        <f>'5月'!H37</f>
        <v>0.2925</v>
      </c>
      <c r="I18" s="44">
        <f>'5月'!I37</f>
        <v>3.234</v>
      </c>
      <c r="J18" s="49">
        <f>'5月'!J37</f>
        <v>3.174</v>
      </c>
      <c r="K18" s="50">
        <f>'5月'!K37</f>
        <v>3.189</v>
      </c>
      <c r="L18" s="47">
        <f>'5月'!L37</f>
        <v>3.099</v>
      </c>
    </row>
    <row r="19" spans="1:12" ht="16.5" customHeight="1" thickBot="1">
      <c r="A19" s="89"/>
      <c r="B19" s="84" t="s">
        <v>35</v>
      </c>
      <c r="C19" s="85">
        <f>'5月'!C38</f>
        <v>6.163565</v>
      </c>
      <c r="D19" s="86">
        <f>'5月'!D38</f>
        <v>6.072635</v>
      </c>
      <c r="E19" s="105">
        <f>'5月'!E38</f>
        <v>30.181904761904757</v>
      </c>
      <c r="F19" s="106">
        <f>'5月'!F38</f>
        <v>30.041904761904757</v>
      </c>
      <c r="G19" s="107">
        <f>'5月'!G38</f>
        <v>0.2975428571428571</v>
      </c>
      <c r="H19" s="108">
        <f>'5月'!H38</f>
        <v>0.29354285714285716</v>
      </c>
      <c r="I19" s="55">
        <f>'5月'!I38</f>
        <v>3.2577000000000007</v>
      </c>
      <c r="J19" s="56">
        <f>'5月'!J38</f>
        <v>3.1976999999999998</v>
      </c>
      <c r="K19" s="57">
        <f>'5月'!K38</f>
        <v>3.2159999999999997</v>
      </c>
      <c r="L19" s="58">
        <f>'5月'!L38</f>
        <v>3.1260000000000003</v>
      </c>
    </row>
    <row r="20" spans="1:12" ht="16.5" customHeight="1">
      <c r="A20" s="87" t="s">
        <v>46</v>
      </c>
      <c r="B20" s="71" t="s">
        <v>33</v>
      </c>
      <c r="C20" s="82">
        <f>'6月'!C36</f>
        <v>6.171</v>
      </c>
      <c r="D20" s="83">
        <f>'6月'!D36</f>
        <v>6.0815</v>
      </c>
      <c r="E20" s="92">
        <f>'6月'!E36</f>
        <v>30.08</v>
      </c>
      <c r="F20" s="60">
        <f>'6月'!F36</f>
        <v>29.94</v>
      </c>
      <c r="G20" s="41">
        <f>'6月'!G36</f>
        <v>0.2966</v>
      </c>
      <c r="H20" s="61">
        <f>'6月'!H36</f>
        <v>0.2926</v>
      </c>
      <c r="I20" s="52">
        <f>'6月'!I36</f>
        <v>3.263</v>
      </c>
      <c r="J20" s="53">
        <f>'6月'!J36</f>
        <v>3.203</v>
      </c>
      <c r="K20" s="52">
        <f>'6月'!K36</f>
        <v>3.211</v>
      </c>
      <c r="L20" s="54">
        <f>'6月'!L36</f>
        <v>3.121</v>
      </c>
    </row>
    <row r="21" spans="1:12" ht="16.5" customHeight="1">
      <c r="A21" s="88"/>
      <c r="B21" s="72" t="s">
        <v>34</v>
      </c>
      <c r="C21" s="63">
        <f>'6月'!C37</f>
        <v>6.1451</v>
      </c>
      <c r="D21" s="62">
        <f>'6月'!D37</f>
        <v>6.0214</v>
      </c>
      <c r="E21" s="93">
        <f>'6月'!E37</f>
        <v>29.91</v>
      </c>
      <c r="F21" s="51">
        <f>'6月'!F37</f>
        <v>29.77</v>
      </c>
      <c r="G21" s="43">
        <f>'6月'!G37</f>
        <v>0.2941</v>
      </c>
      <c r="H21" s="33">
        <f>'6月'!H37</f>
        <v>0.2901</v>
      </c>
      <c r="I21" s="44">
        <f>'6月'!I37</f>
        <v>3.226</v>
      </c>
      <c r="J21" s="49">
        <f>'6月'!J37</f>
        <v>3.166</v>
      </c>
      <c r="K21" s="50">
        <f>'6月'!K37</f>
        <v>3.163</v>
      </c>
      <c r="L21" s="47">
        <f>'6月'!L37</f>
        <v>3.073</v>
      </c>
    </row>
    <row r="22" spans="1:12" ht="16.5" customHeight="1" thickBot="1">
      <c r="A22" s="89"/>
      <c r="B22" s="84" t="s">
        <v>35</v>
      </c>
      <c r="C22" s="85">
        <f>'6月'!C38</f>
        <v>6.155705</v>
      </c>
      <c r="D22" s="86">
        <f>'6月'!D38</f>
        <v>6.046725000000002</v>
      </c>
      <c r="E22" s="105">
        <f>'6月'!E38</f>
        <v>30.0465</v>
      </c>
      <c r="F22" s="106">
        <f>'6月'!F38</f>
        <v>29.906500000000012</v>
      </c>
      <c r="G22" s="107">
        <f>'6月'!G38</f>
        <v>0.29555999999999993</v>
      </c>
      <c r="H22" s="108">
        <f>'6月'!H38</f>
        <v>0.29155999999999993</v>
      </c>
      <c r="I22" s="55">
        <f>'6月'!I38</f>
        <v>3.2464047619047616</v>
      </c>
      <c r="J22" s="56">
        <f>'6月'!J38</f>
        <v>3.186404761904762</v>
      </c>
      <c r="K22" s="57">
        <f>'6月'!K38</f>
        <v>3.1970000000000005</v>
      </c>
      <c r="L22" s="58">
        <f>'6月'!L38</f>
        <v>3.1069999999999984</v>
      </c>
    </row>
    <row r="23" spans="1:12" ht="16.5" customHeight="1">
      <c r="A23" s="87" t="s">
        <v>47</v>
      </c>
      <c r="B23" s="71" t="s">
        <v>33</v>
      </c>
      <c r="C23" s="82">
        <f>'7月'!C36</f>
        <v>6.1675</v>
      </c>
      <c r="D23" s="83">
        <f>'7月'!D36</f>
        <v>6.0922</v>
      </c>
      <c r="E23" s="92">
        <f>'7月'!E36</f>
        <v>30.07</v>
      </c>
      <c r="F23" s="60">
        <f>'7月'!F36</f>
        <v>29.93</v>
      </c>
      <c r="G23" s="41">
        <f>'7月'!G36</f>
        <v>0.2982</v>
      </c>
      <c r="H23" s="61">
        <f>'7月'!H36</f>
        <v>0.2942</v>
      </c>
      <c r="I23" s="52">
        <f>'7月'!I36</f>
        <v>3.2365</v>
      </c>
      <c r="J23" s="53">
        <f>'7月'!J36</f>
        <v>3.1765</v>
      </c>
      <c r="K23" s="52">
        <f>'7月'!K36</f>
        <v>3.205</v>
      </c>
      <c r="L23" s="54">
        <f>'7月'!L36</f>
        <v>3.115</v>
      </c>
    </row>
    <row r="24" spans="1:12" ht="16.5" customHeight="1">
      <c r="A24" s="88"/>
      <c r="B24" s="72" t="s">
        <v>34</v>
      </c>
      <c r="C24" s="63">
        <f>'7月'!C37</f>
        <v>6.1443</v>
      </c>
      <c r="D24" s="62">
        <f>'7月'!D37</f>
        <v>6.0012</v>
      </c>
      <c r="E24" s="93">
        <f>'7月'!E37</f>
        <v>29.91</v>
      </c>
      <c r="F24" s="51">
        <f>'7月'!F37</f>
        <v>29.77</v>
      </c>
      <c r="G24" s="43">
        <f>'7月'!G37</f>
        <v>0.2934</v>
      </c>
      <c r="H24" s="33">
        <f>'7月'!H37</f>
        <v>0.2894</v>
      </c>
      <c r="I24" s="44">
        <f>'7月'!I37</f>
        <v>3.197</v>
      </c>
      <c r="J24" s="49">
        <f>'7月'!J37</f>
        <v>3.137</v>
      </c>
      <c r="K24" s="50">
        <f>'7月'!K37</f>
        <v>3.144</v>
      </c>
      <c r="L24" s="47">
        <f>'7月'!L37</f>
        <v>3.054</v>
      </c>
    </row>
    <row r="25" spans="1:12" ht="16.5" customHeight="1" thickBot="1">
      <c r="A25" s="89"/>
      <c r="B25" s="84" t="s">
        <v>35</v>
      </c>
      <c r="C25" s="85">
        <f>'7月'!C38</f>
        <v>6.156930434782608</v>
      </c>
      <c r="D25" s="86">
        <f>'7月'!D38</f>
        <v>6.065239130434782</v>
      </c>
      <c r="E25" s="105">
        <f>'7月'!E38</f>
        <v>29.99681818181818</v>
      </c>
      <c r="F25" s="106">
        <f>'7月'!F38</f>
        <v>29.856818181818184</v>
      </c>
      <c r="G25" s="107">
        <f>'7月'!G38</f>
        <v>0.2961272727272727</v>
      </c>
      <c r="H25" s="108">
        <f>'7月'!H38</f>
        <v>0.2921272727272728</v>
      </c>
      <c r="I25" s="55">
        <f>'7月'!I38</f>
        <v>3.2134500000000004</v>
      </c>
      <c r="J25" s="56">
        <f>'7月'!J38</f>
        <v>3.1534500000000003</v>
      </c>
      <c r="K25" s="57">
        <f>'7月'!K38</f>
        <v>3.1758999999999995</v>
      </c>
      <c r="L25" s="58">
        <f>'7月'!L38</f>
        <v>3.0859</v>
      </c>
    </row>
    <row r="26" spans="1:12" ht="16.5" customHeight="1">
      <c r="A26" s="87" t="s">
        <v>48</v>
      </c>
      <c r="B26" s="71" t="s">
        <v>33</v>
      </c>
      <c r="C26" s="82">
        <f>'8月'!C36</f>
        <v>6.1681</v>
      </c>
      <c r="D26" s="83">
        <f>'8月'!D36</f>
        <v>6.0393</v>
      </c>
      <c r="E26" s="92">
        <f>'8月'!E36</f>
        <v>30.07</v>
      </c>
      <c r="F26" s="60">
        <f>'8月'!F36</f>
        <v>29.93</v>
      </c>
      <c r="G26" s="41">
        <f>'8月'!G36</f>
        <v>0.2958</v>
      </c>
      <c r="H26" s="61">
        <f>'8月'!H36</f>
        <v>0.2918</v>
      </c>
      <c r="I26" s="52">
        <f>'8月'!I36</f>
        <v>3.242</v>
      </c>
      <c r="J26" s="53">
        <f>'8月'!J36</f>
        <v>3.182</v>
      </c>
      <c r="K26" s="52">
        <f>'8月'!K36</f>
        <v>3.193</v>
      </c>
      <c r="L26" s="54">
        <f>'8月'!L36</f>
        <v>3.103</v>
      </c>
    </row>
    <row r="27" spans="1:12" ht="16.5" customHeight="1">
      <c r="A27" s="88"/>
      <c r="B27" s="72" t="s">
        <v>34</v>
      </c>
      <c r="C27" s="63">
        <f>'8月'!C37</f>
        <v>6.1517</v>
      </c>
      <c r="D27" s="62">
        <f>'8月'!D37</f>
        <v>5.9168</v>
      </c>
      <c r="E27" s="93">
        <f>'8月'!E37</f>
        <v>29.95</v>
      </c>
      <c r="F27" s="51">
        <f>'8月'!F37</f>
        <v>29.81</v>
      </c>
      <c r="G27" s="43">
        <f>'8月'!G37</f>
        <v>0.2895</v>
      </c>
      <c r="H27" s="33">
        <f>'8月'!H37</f>
        <v>0.2855</v>
      </c>
      <c r="I27" s="44">
        <f>'8月'!I37</f>
        <v>3.173</v>
      </c>
      <c r="J27" s="49">
        <f>'8月'!J37</f>
        <v>3.113</v>
      </c>
      <c r="K27" s="50">
        <f>'8月'!K37</f>
        <v>3.075</v>
      </c>
      <c r="L27" s="47">
        <f>'8月'!L37</f>
        <v>2.985</v>
      </c>
    </row>
    <row r="28" spans="1:12" ht="16.5" customHeight="1" thickBot="1">
      <c r="A28" s="89"/>
      <c r="B28" s="84" t="s">
        <v>35</v>
      </c>
      <c r="C28" s="85">
        <f>'8月'!C38</f>
        <v>6.160614285714285</v>
      </c>
      <c r="D28" s="86">
        <f>'8月'!D38</f>
        <v>5.984971428571429</v>
      </c>
      <c r="E28" s="105">
        <f>'8月'!E38</f>
        <v>30.033333333333346</v>
      </c>
      <c r="F28" s="106">
        <f>'8月'!F38</f>
        <v>29.893333333333324</v>
      </c>
      <c r="G28" s="107">
        <f>'8月'!G38</f>
        <v>0.2929571428571429</v>
      </c>
      <c r="H28" s="108">
        <f>'8月'!H38</f>
        <v>0.2889571428571428</v>
      </c>
      <c r="I28" s="55">
        <f>'8月'!I38</f>
        <v>3.20752380952381</v>
      </c>
      <c r="J28" s="56">
        <f>'8月'!J38</f>
        <v>3.1475238095238094</v>
      </c>
      <c r="K28" s="57">
        <f>'8月'!K38</f>
        <v>3.132476190476191</v>
      </c>
      <c r="L28" s="58">
        <f>'8月'!L38</f>
        <v>3.0424761904761906</v>
      </c>
    </row>
    <row r="29" spans="1:12" ht="16.5" customHeight="1">
      <c r="A29" s="87" t="s">
        <v>49</v>
      </c>
      <c r="B29" s="71" t="s">
        <v>33</v>
      </c>
      <c r="C29" s="82">
        <f>'9月'!C36</f>
        <v>6.1707</v>
      </c>
      <c r="D29" s="83">
        <f>'9月'!D36</f>
        <v>5.9157</v>
      </c>
      <c r="E29" s="92">
        <f>'9月'!E36</f>
        <v>30.49</v>
      </c>
      <c r="F29" s="60">
        <f>'9月'!F36</f>
        <v>30.35</v>
      </c>
      <c r="G29" s="41">
        <f>'9月'!G36</f>
        <v>0.2887</v>
      </c>
      <c r="H29" s="61">
        <f>'9月'!H36</f>
        <v>0.2847</v>
      </c>
      <c r="I29" s="52">
        <f>'9月'!I36</f>
        <v>3.304</v>
      </c>
      <c r="J29" s="53">
        <f>'9月'!J36</f>
        <v>3.244</v>
      </c>
      <c r="K29" s="52">
        <f>'9月'!K36</f>
        <v>3.072</v>
      </c>
      <c r="L29" s="54">
        <f>'9月'!L36</f>
        <v>2.982</v>
      </c>
    </row>
    <row r="30" spans="1:12" ht="16.5" customHeight="1">
      <c r="A30" s="88"/>
      <c r="B30" s="72" t="s">
        <v>34</v>
      </c>
      <c r="C30" s="63">
        <f>'9月'!C37</f>
        <v>6.1425</v>
      </c>
      <c r="D30" s="62">
        <f>'9月'!D37</f>
        <v>5.6242</v>
      </c>
      <c r="E30" s="93">
        <f>'9月'!E37</f>
        <v>29.92</v>
      </c>
      <c r="F30" s="51">
        <f>'9月'!F37</f>
        <v>29.78</v>
      </c>
      <c r="G30" s="43">
        <f>'9月'!G37</f>
        <v>0.2786</v>
      </c>
      <c r="H30" s="33">
        <f>'9月'!H37</f>
        <v>0.2746</v>
      </c>
      <c r="I30" s="44">
        <f>'9月'!I37</f>
        <v>3.193</v>
      </c>
      <c r="J30" s="49">
        <f>'9月'!J37</f>
        <v>3.133</v>
      </c>
      <c r="K30" s="50">
        <f>'9月'!K37</f>
        <v>3.006</v>
      </c>
      <c r="L30" s="47">
        <f>'9月'!L37</f>
        <v>2.916</v>
      </c>
    </row>
    <row r="31" spans="1:12" ht="16.5" customHeight="1" thickBot="1">
      <c r="A31" s="89"/>
      <c r="B31" s="84" t="s">
        <v>35</v>
      </c>
      <c r="C31" s="85">
        <f>'9月'!C38</f>
        <v>6.152833333333333</v>
      </c>
      <c r="D31" s="86">
        <f>'9月'!D38</f>
        <v>5.7381142857142855</v>
      </c>
      <c r="E31" s="105">
        <f>'9月'!E38</f>
        <v>30.157619047619043</v>
      </c>
      <c r="F31" s="106">
        <f>'9月'!F38</f>
        <v>30.017619047619046</v>
      </c>
      <c r="G31" s="107">
        <f>'9月'!G38</f>
        <v>0.28238571428571424</v>
      </c>
      <c r="H31" s="108">
        <f>'9月'!H38</f>
        <v>0.2783857142857143</v>
      </c>
      <c r="I31" s="55">
        <f>'9月'!I38</f>
        <v>3.2444</v>
      </c>
      <c r="J31" s="56">
        <f>'9月'!J38</f>
        <v>3.1844</v>
      </c>
      <c r="K31" s="57">
        <f>'9月'!K38</f>
        <v>3.0405499999999996</v>
      </c>
      <c r="L31" s="58">
        <f>'9月'!L38</f>
        <v>2.95055</v>
      </c>
    </row>
    <row r="32" spans="1:12" ht="16.5" customHeight="1">
      <c r="A32" s="87" t="s">
        <v>50</v>
      </c>
      <c r="B32" s="71" t="s">
        <v>33</v>
      </c>
      <c r="C32" s="82">
        <f>'10月'!C36</f>
        <v>6.1493</v>
      </c>
      <c r="D32" s="83">
        <f>'10月'!D36</f>
        <v>5.7912</v>
      </c>
      <c r="E32" s="92">
        <f>'10月'!E36</f>
        <v>30.55</v>
      </c>
      <c r="F32" s="60">
        <f>'10月'!F36</f>
        <v>30.41</v>
      </c>
      <c r="G32" s="41">
        <f>'10月'!G36</f>
        <v>0.288</v>
      </c>
      <c r="H32" s="61">
        <f>'10月'!H36</f>
        <v>0.284</v>
      </c>
      <c r="I32" s="52">
        <f>'10月'!I36</f>
        <v>3.319</v>
      </c>
      <c r="J32" s="53">
        <f>'10月'!J36</f>
        <v>3.259</v>
      </c>
      <c r="K32" s="52">
        <f>'10月'!K36</f>
        <v>3.133</v>
      </c>
      <c r="L32" s="54">
        <f>'10月'!L36</f>
        <v>3.043</v>
      </c>
    </row>
    <row r="33" spans="1:12" ht="16.5" customHeight="1">
      <c r="A33" s="88"/>
      <c r="B33" s="72" t="s">
        <v>34</v>
      </c>
      <c r="C33" s="63">
        <f>'10月'!C37</f>
        <v>6.1395</v>
      </c>
      <c r="D33" s="62">
        <f>'10月'!D37</f>
        <v>5.6162</v>
      </c>
      <c r="E33" s="93">
        <f>'10月'!E37</f>
        <v>30.39</v>
      </c>
      <c r="F33" s="51">
        <f>'10月'!F37</f>
        <v>30.25</v>
      </c>
      <c r="G33" s="43">
        <f>'10月'!G37</f>
        <v>0.2795</v>
      </c>
      <c r="H33" s="33">
        <f>'10月'!H37</f>
        <v>0.2755</v>
      </c>
      <c r="I33" s="44">
        <f>'10月'!I37</f>
        <v>3.274</v>
      </c>
      <c r="J33" s="49">
        <f>'10月'!J37</f>
        <v>3.214</v>
      </c>
      <c r="K33" s="50">
        <f>'10月'!K37</f>
        <v>3.033</v>
      </c>
      <c r="L33" s="47">
        <f>'10月'!L37</f>
        <v>2.943</v>
      </c>
    </row>
    <row r="34" spans="1:12" ht="16.5" customHeight="1" thickBot="1">
      <c r="A34" s="89"/>
      <c r="B34" s="84" t="s">
        <v>35</v>
      </c>
      <c r="C34" s="85">
        <f>'10月'!C38</f>
        <v>6.144072222222222</v>
      </c>
      <c r="D34" s="86">
        <f>'10月'!D38</f>
        <v>5.70792777777778</v>
      </c>
      <c r="E34" s="105">
        <f>'10月'!E38</f>
        <v>30.46045454545455</v>
      </c>
      <c r="F34" s="106">
        <f>'10月'!F38</f>
        <v>30.320454545454538</v>
      </c>
      <c r="G34" s="107">
        <f>'10月'!G38</f>
        <v>0.28333181818181824</v>
      </c>
      <c r="H34" s="108">
        <f>'10月'!H38</f>
        <v>0.27933181818181824</v>
      </c>
      <c r="I34" s="55">
        <f>'10月'!I38</f>
        <v>3.297604761904762</v>
      </c>
      <c r="J34" s="56">
        <f>'10月'!J38</f>
        <v>3.237604761904761</v>
      </c>
      <c r="K34" s="57">
        <f>'10月'!K38</f>
        <v>3.073761904761905</v>
      </c>
      <c r="L34" s="58">
        <f>'10月'!L38</f>
        <v>2.983761904761905</v>
      </c>
    </row>
    <row r="35" spans="1:12" ht="16.5" customHeight="1">
      <c r="A35" s="87" t="s">
        <v>51</v>
      </c>
      <c r="B35" s="71" t="s">
        <v>33</v>
      </c>
      <c r="C35" s="82">
        <f>'11月'!C36</f>
        <v>6.1602</v>
      </c>
      <c r="D35" s="83">
        <f>'11月'!D36</f>
        <v>5.4474</v>
      </c>
      <c r="E35" s="92">
        <f>'11月'!E36</f>
        <v>30.99</v>
      </c>
      <c r="F35" s="60">
        <f>'11月'!F36</f>
        <v>30.85</v>
      </c>
      <c r="G35" s="41">
        <f>'11月'!G36</f>
        <v>0.2722</v>
      </c>
      <c r="H35" s="61">
        <f>'11月'!H36</f>
        <v>0.2682</v>
      </c>
      <c r="I35" s="52">
        <f>'11月'!I36</f>
        <v>3.393</v>
      </c>
      <c r="J35" s="53">
        <f>'11月'!J36</f>
        <v>3.333</v>
      </c>
      <c r="K35" s="52">
        <f>'11月'!K36</f>
        <v>2.98</v>
      </c>
      <c r="L35" s="54">
        <f>'11月'!L36</f>
        <v>2.89</v>
      </c>
    </row>
    <row r="36" spans="1:12" ht="16.5" customHeight="1">
      <c r="A36" s="88"/>
      <c r="B36" s="72" t="s">
        <v>34</v>
      </c>
      <c r="C36" s="63">
        <f>'11月'!C37</f>
        <v>6.132</v>
      </c>
      <c r="D36" s="62">
        <f>'11月'!D37</f>
        <v>5.1937</v>
      </c>
      <c r="E36" s="93">
        <f>'11月'!E37</f>
        <v>30.55</v>
      </c>
      <c r="F36" s="51">
        <f>'11月'!F37</f>
        <v>30.41</v>
      </c>
      <c r="G36" s="43">
        <f>'11月'!G37</f>
        <v>0.2628</v>
      </c>
      <c r="H36" s="33">
        <f>'11月'!H37</f>
        <v>0.2588</v>
      </c>
      <c r="I36" s="44">
        <f>'11月'!I37</f>
        <v>3.333</v>
      </c>
      <c r="J36" s="49">
        <f>'11月'!J37</f>
        <v>3.273</v>
      </c>
      <c r="K36" s="50">
        <f>'11月'!K37</f>
        <v>2.878</v>
      </c>
      <c r="L36" s="47">
        <f>'11月'!L37</f>
        <v>2.788</v>
      </c>
    </row>
    <row r="37" spans="1:12" ht="16.5" customHeight="1" thickBot="1">
      <c r="A37" s="89"/>
      <c r="B37" s="84" t="s">
        <v>35</v>
      </c>
      <c r="C37" s="85">
        <f>'11月'!C38</f>
        <v>6.143210000000001</v>
      </c>
      <c r="D37" s="86">
        <f>'11月'!D38</f>
        <v>5.288244999999999</v>
      </c>
      <c r="E37" s="105">
        <f>'11月'!E38</f>
        <v>30.764499999999998</v>
      </c>
      <c r="F37" s="106">
        <f>'11月'!F38</f>
        <v>30.624499999999994</v>
      </c>
      <c r="G37" s="107">
        <f>'11月'!G38</f>
        <v>0.266185</v>
      </c>
      <c r="H37" s="108">
        <f>'11月'!H38</f>
        <v>0.262185</v>
      </c>
      <c r="I37" s="55">
        <f>'11月'!I38</f>
        <v>3.3706000000000005</v>
      </c>
      <c r="J37" s="56">
        <f>'11月'!J38</f>
        <v>3.3106</v>
      </c>
      <c r="K37" s="57">
        <f>'11月'!K38</f>
        <v>2.9242500000000002</v>
      </c>
      <c r="L37" s="58">
        <f>'11月'!L38</f>
        <v>2.8342499999999995</v>
      </c>
    </row>
    <row r="38" spans="1:12" ht="16.5" customHeight="1">
      <c r="A38" s="87" t="s">
        <v>52</v>
      </c>
      <c r="B38" s="71" t="s">
        <v>33</v>
      </c>
      <c r="C38" s="82">
        <f>'12月'!C36</f>
        <v>6.1411</v>
      </c>
      <c r="D38" s="83">
        <f>'12月'!D36</f>
        <v>5.2455</v>
      </c>
      <c r="E38" s="92">
        <f>'12月'!E36</f>
        <v>31.9</v>
      </c>
      <c r="F38" s="60">
        <f>'12月'!F36</f>
        <v>31.76</v>
      </c>
      <c r="G38" s="41">
        <f>'12月'!G36</f>
        <v>0.2694</v>
      </c>
      <c r="H38" s="61">
        <f>'12月'!H36</f>
        <v>0.2654</v>
      </c>
      <c r="I38" s="52">
        <f>'12月'!I36</f>
        <v>3.53</v>
      </c>
      <c r="J38" s="53">
        <f>'12月'!J36</f>
        <v>3.47</v>
      </c>
      <c r="K38" s="52">
        <f>'12月'!K36</f>
        <v>3.029</v>
      </c>
      <c r="L38" s="54">
        <f>'12月'!L36</f>
        <v>2.939</v>
      </c>
    </row>
    <row r="39" spans="1:12" ht="16.5" customHeight="1">
      <c r="A39" s="88"/>
      <c r="B39" s="72" t="s">
        <v>34</v>
      </c>
      <c r="C39" s="63">
        <f>'12月'!C37</f>
        <v>6.1137</v>
      </c>
      <c r="D39" s="62">
        <f>'12月'!D37</f>
        <v>5.0545</v>
      </c>
      <c r="E39" s="93">
        <f>'12月'!E37</f>
        <v>31.12</v>
      </c>
      <c r="F39" s="51">
        <f>'12月'!F37</f>
        <v>30.98</v>
      </c>
      <c r="G39" s="43">
        <f>'12月'!G37</f>
        <v>0.2586</v>
      </c>
      <c r="H39" s="33">
        <f>'12月'!H37</f>
        <v>0.2546</v>
      </c>
      <c r="I39" s="44">
        <f>'12月'!I37</f>
        <v>3.452</v>
      </c>
      <c r="J39" s="49">
        <f>'12月'!J37</f>
        <v>3.392</v>
      </c>
      <c r="K39" s="50">
        <f>'12月'!K37</f>
        <v>2.916</v>
      </c>
      <c r="L39" s="47">
        <f>'12月'!L37</f>
        <v>2.826</v>
      </c>
    </row>
    <row r="40" spans="1:12" ht="16.5" customHeight="1" thickBot="1">
      <c r="A40" s="89"/>
      <c r="B40" s="84" t="s">
        <v>35</v>
      </c>
      <c r="C40" s="85">
        <f>'12月'!C38</f>
        <v>6.123847826086957</v>
      </c>
      <c r="D40" s="86">
        <f>'12月'!D38</f>
        <v>5.143560869565218</v>
      </c>
      <c r="E40" s="218">
        <f>'12月'!E38</f>
        <v>31.441304347826087</v>
      </c>
      <c r="F40" s="106">
        <f>'12月'!F38</f>
        <v>31.30130434782609</v>
      </c>
      <c r="G40" s="107">
        <f>'12月'!G38</f>
        <v>0.26442608695652176</v>
      </c>
      <c r="H40" s="108">
        <f>'12月'!H38</f>
        <v>0.2604260869565218</v>
      </c>
      <c r="I40" s="55">
        <f>'12月'!I38</f>
        <v>3.5064999999999995</v>
      </c>
      <c r="J40" s="56">
        <f>'12月'!J38</f>
        <v>3.4465000000000003</v>
      </c>
      <c r="K40" s="57">
        <f>'12月'!K38</f>
        <v>2.9568181818181825</v>
      </c>
      <c r="L40" s="58">
        <f>'12月'!L38</f>
        <v>2.8668181818181817</v>
      </c>
    </row>
    <row r="41" spans="1:12" ht="16.5" customHeight="1">
      <c r="A41" s="90" t="s">
        <v>53</v>
      </c>
      <c r="B41" s="8" t="s">
        <v>33</v>
      </c>
      <c r="C41" s="82">
        <f>MAX(C5:C40)</f>
        <v>6.171</v>
      </c>
      <c r="D41" s="83">
        <f aca="true" t="shared" si="0" ref="D41:L41">MAX(D5:D40)</f>
        <v>6.1008</v>
      </c>
      <c r="E41" s="177">
        <f t="shared" si="0"/>
        <v>31.9</v>
      </c>
      <c r="F41" s="178">
        <f t="shared" si="0"/>
        <v>31.76</v>
      </c>
      <c r="G41" s="179">
        <f t="shared" si="0"/>
        <v>0.3017</v>
      </c>
      <c r="H41" s="83">
        <f t="shared" si="0"/>
        <v>0.2977</v>
      </c>
      <c r="I41" s="179">
        <f t="shared" si="0"/>
        <v>3.53</v>
      </c>
      <c r="J41" s="83">
        <f t="shared" si="0"/>
        <v>3.47</v>
      </c>
      <c r="K41" s="179">
        <f t="shared" si="0"/>
        <v>3.35</v>
      </c>
      <c r="L41" s="83">
        <f t="shared" si="0"/>
        <v>3.26</v>
      </c>
    </row>
    <row r="42" spans="1:12" ht="16.5" customHeight="1">
      <c r="A42" s="12"/>
      <c r="B42" s="10" t="s">
        <v>34</v>
      </c>
      <c r="C42" s="63">
        <f>MIN(C5:C40)</f>
        <v>6.093</v>
      </c>
      <c r="D42" s="180">
        <f aca="true" t="shared" si="1" ref="D42:L42">MIN(D5:D40)</f>
        <v>5.0545</v>
      </c>
      <c r="E42" s="181">
        <f t="shared" si="1"/>
        <v>29.84</v>
      </c>
      <c r="F42" s="182">
        <f t="shared" si="1"/>
        <v>29.7</v>
      </c>
      <c r="G42" s="183">
        <f t="shared" si="1"/>
        <v>0.2586</v>
      </c>
      <c r="H42" s="180">
        <f t="shared" si="1"/>
        <v>0.2546</v>
      </c>
      <c r="I42" s="183">
        <f t="shared" si="1"/>
        <v>3.173</v>
      </c>
      <c r="J42" s="180">
        <f t="shared" si="1"/>
        <v>3.113</v>
      </c>
      <c r="K42" s="183">
        <f t="shared" si="1"/>
        <v>2.878</v>
      </c>
      <c r="L42" s="180">
        <f t="shared" si="1"/>
        <v>2.788</v>
      </c>
    </row>
    <row r="43" spans="1:12" ht="16.5" customHeight="1" thickBot="1">
      <c r="A43" s="13"/>
      <c r="B43" s="11" t="s">
        <v>35</v>
      </c>
      <c r="C43" s="85">
        <f aca="true" t="shared" si="2" ref="C43:L43">AVERAGE(C7,C10,C13,C16,C19,C22,C25,C28,C31,C34,C37,C40)</f>
        <v>6.142410253551298</v>
      </c>
      <c r="D43" s="184">
        <f t="shared" si="2"/>
        <v>5.824318505291006</v>
      </c>
      <c r="E43" s="185">
        <f t="shared" si="2"/>
        <v>30.354936978480456</v>
      </c>
      <c r="F43" s="186">
        <f t="shared" si="2"/>
        <v>30.214936978480456</v>
      </c>
      <c r="G43" s="187">
        <f t="shared" si="2"/>
        <v>0.2885123934402483</v>
      </c>
      <c r="H43" s="184">
        <f t="shared" si="2"/>
        <v>0.2845123444206405</v>
      </c>
      <c r="I43" s="187">
        <f t="shared" si="2"/>
        <v>3.3007890730614418</v>
      </c>
      <c r="J43" s="184">
        <f t="shared" si="2"/>
        <v>3.2407890730614413</v>
      </c>
      <c r="K43" s="187">
        <f t="shared" si="2"/>
        <v>3.1411370718462823</v>
      </c>
      <c r="L43" s="184">
        <f t="shared" si="2"/>
        <v>3.0511370718462825</v>
      </c>
    </row>
    <row r="44" spans="1:12" ht="18" customHeight="1">
      <c r="A44" s="42"/>
      <c r="B44" s="42"/>
      <c r="C44" s="77" t="s">
        <v>29</v>
      </c>
      <c r="D44" s="42"/>
      <c r="E44" s="64"/>
      <c r="F44" s="64"/>
      <c r="G44" s="91"/>
      <c r="H44" s="66"/>
      <c r="I44" s="42"/>
      <c r="J44" s="42"/>
      <c r="K44" s="42"/>
      <c r="L44" s="42"/>
    </row>
    <row r="45" spans="1:8" ht="18" customHeight="1">
      <c r="A45" s="14"/>
      <c r="B45" s="15"/>
      <c r="C45" s="16"/>
      <c r="D45" s="38"/>
      <c r="E45" s="94"/>
      <c r="G45" s="38"/>
      <c r="H45" s="38"/>
    </row>
    <row r="46" spans="1:8" ht="18" customHeight="1">
      <c r="A46" s="14"/>
      <c r="B46" s="15"/>
      <c r="C46" s="16"/>
      <c r="D46" s="38"/>
      <c r="E46" s="94"/>
      <c r="G46" s="38"/>
      <c r="H46" s="38"/>
    </row>
    <row r="47" spans="1:8" ht="18" customHeight="1">
      <c r="A47" s="14"/>
      <c r="B47" s="15"/>
      <c r="C47" s="16"/>
      <c r="D47" s="38"/>
      <c r="E47" s="94"/>
      <c r="G47" s="38"/>
      <c r="H47" s="38"/>
    </row>
    <row r="48" spans="1:8" ht="18" customHeight="1">
      <c r="A48" s="14"/>
      <c r="B48" s="15"/>
      <c r="C48" s="16"/>
      <c r="D48" s="38"/>
      <c r="E48" s="94"/>
      <c r="G48" s="38"/>
      <c r="H48" s="38"/>
    </row>
    <row r="49" spans="1:8" ht="18" customHeight="1">
      <c r="A49" s="14"/>
      <c r="B49" s="15"/>
      <c r="C49" s="16"/>
      <c r="D49" s="38"/>
      <c r="E49" s="94"/>
      <c r="G49" s="38"/>
      <c r="H49" s="38"/>
    </row>
    <row r="50" spans="1:8" ht="18" customHeight="1">
      <c r="A50" s="14"/>
      <c r="B50" s="15"/>
      <c r="C50" s="16"/>
      <c r="D50" s="38"/>
      <c r="E50" s="94"/>
      <c r="G50" s="38"/>
      <c r="H50" s="38"/>
    </row>
    <row r="51" spans="1:8" ht="18" customHeight="1">
      <c r="A51" s="14"/>
      <c r="B51" s="15"/>
      <c r="C51" s="16"/>
      <c r="D51" s="38"/>
      <c r="E51" s="94"/>
      <c r="G51" s="38"/>
      <c r="H51" s="38"/>
    </row>
    <row r="52" spans="1:8" ht="18" customHeight="1">
      <c r="A52" s="14"/>
      <c r="B52" s="15"/>
      <c r="C52" s="16"/>
      <c r="D52" s="38"/>
      <c r="E52" s="94"/>
      <c r="G52" s="38"/>
      <c r="H52" s="38"/>
    </row>
    <row r="53" spans="1:8" ht="18" customHeight="1">
      <c r="A53" s="14"/>
      <c r="B53" s="15"/>
      <c r="C53" s="16"/>
      <c r="D53" s="38"/>
      <c r="E53" s="94"/>
      <c r="G53" s="38"/>
      <c r="H53" s="38"/>
    </row>
    <row r="54" spans="1:8" ht="18" customHeight="1">
      <c r="A54" s="14"/>
      <c r="B54" s="15"/>
      <c r="C54" s="16"/>
      <c r="D54" s="38"/>
      <c r="E54" s="94"/>
      <c r="G54" s="38"/>
      <c r="H54" s="38"/>
    </row>
    <row r="55" spans="1:8" ht="18" customHeight="1">
      <c r="A55" s="14"/>
      <c r="B55" s="15"/>
      <c r="C55" s="16"/>
      <c r="D55" s="38"/>
      <c r="E55" s="94"/>
      <c r="G55" s="38"/>
      <c r="H55" s="38"/>
    </row>
    <row r="56" spans="1:8" ht="18" customHeight="1">
      <c r="A56" s="14"/>
      <c r="B56" s="15"/>
      <c r="C56" s="16"/>
      <c r="D56" s="38"/>
      <c r="E56" s="94"/>
      <c r="G56" s="38"/>
      <c r="H56" s="38"/>
    </row>
    <row r="57" spans="1:8" ht="18" customHeight="1">
      <c r="A57" s="17"/>
      <c r="B57" s="15"/>
      <c r="C57" s="16"/>
      <c r="D57" s="38"/>
      <c r="E57" s="94"/>
      <c r="G57" s="38"/>
      <c r="H57" s="38"/>
    </row>
    <row r="58" spans="1:8" ht="18" customHeight="1">
      <c r="A58" s="14"/>
      <c r="B58" s="15"/>
      <c r="C58" s="16"/>
      <c r="D58" s="38"/>
      <c r="E58" s="94"/>
      <c r="G58" s="38"/>
      <c r="H58" s="38"/>
    </row>
    <row r="59" spans="1:8" ht="18" customHeight="1">
      <c r="A59" s="14"/>
      <c r="B59" s="15"/>
      <c r="C59" s="16"/>
      <c r="D59" s="38"/>
      <c r="E59" s="94"/>
      <c r="G59" s="38"/>
      <c r="H59" s="38"/>
    </row>
    <row r="60" spans="1:8" ht="18" customHeight="1">
      <c r="A60" s="14"/>
      <c r="B60" s="15"/>
      <c r="C60" s="16"/>
      <c r="D60" s="38"/>
      <c r="E60" s="94"/>
      <c r="G60" s="38"/>
      <c r="H60" s="38"/>
    </row>
    <row r="61" spans="1:8" ht="18" customHeight="1">
      <c r="A61" s="14"/>
      <c r="B61" s="15"/>
      <c r="C61" s="16"/>
      <c r="D61" s="38"/>
      <c r="E61" s="94"/>
      <c r="G61" s="38"/>
      <c r="H61" s="38"/>
    </row>
    <row r="62" spans="1:8" ht="18" customHeight="1">
      <c r="A62" s="14"/>
      <c r="B62" s="15"/>
      <c r="C62" s="16"/>
      <c r="D62" s="38"/>
      <c r="E62" s="94"/>
      <c r="G62" s="38"/>
      <c r="H62" s="38"/>
    </row>
    <row r="63" spans="1:8" ht="18" customHeight="1">
      <c r="A63" s="14"/>
      <c r="B63" s="15"/>
      <c r="C63" s="16"/>
      <c r="D63" s="38"/>
      <c r="E63" s="94"/>
      <c r="G63" s="38"/>
      <c r="H63" s="38"/>
    </row>
  </sheetData>
  <sheetProtection/>
  <mergeCells count="11">
    <mergeCell ref="C3:C4"/>
    <mergeCell ref="D3:D4"/>
    <mergeCell ref="A1:B1"/>
    <mergeCell ref="A2:B3"/>
    <mergeCell ref="C2:D2"/>
    <mergeCell ref="I2:L2"/>
    <mergeCell ref="E3:F3"/>
    <mergeCell ref="K3:L3"/>
    <mergeCell ref="I3:J3"/>
    <mergeCell ref="E2:H2"/>
    <mergeCell ref="G3:H3"/>
  </mergeCells>
  <printOptions/>
  <pageMargins left="0.23" right="0" top="0.3937007874015748" bottom="0.1968503937007874" header="0.5118110236220472" footer="0.2755905511811024"/>
  <pageSetup horizontalDpi="600" verticalDpi="600" orientation="portrait" paperSize="9" scale="110" r:id="rId1"/>
  <ignoredErrors>
    <ignoredError sqref="C1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H34" sqref="H34"/>
    </sheetView>
  </sheetViews>
  <sheetFormatPr defaultColWidth="8.796875" defaultRowHeight="14.25"/>
  <cols>
    <col min="1" max="1" width="3.69921875" style="42" customWidth="1"/>
    <col min="2" max="2" width="2.59765625" style="42" customWidth="1"/>
    <col min="3" max="3" width="10" style="25" customWidth="1"/>
    <col min="4" max="4" width="10" style="26" customWidth="1"/>
    <col min="5" max="6" width="6.8984375" style="27" customWidth="1"/>
    <col min="7" max="8" width="7.19921875" style="27" customWidth="1"/>
    <col min="9" max="12" width="8.19921875" style="1" customWidth="1"/>
    <col min="13" max="16384" width="9" style="1" customWidth="1"/>
  </cols>
  <sheetData>
    <row r="1" spans="1:12" ht="16.5" customHeight="1" thickBot="1">
      <c r="A1" s="219">
        <v>2014</v>
      </c>
      <c r="B1" s="220"/>
      <c r="C1" s="75" t="s">
        <v>27</v>
      </c>
      <c r="D1" s="2"/>
      <c r="E1" s="24"/>
      <c r="F1" s="24"/>
      <c r="I1" s="48"/>
      <c r="J1" s="1" t="s">
        <v>31</v>
      </c>
      <c r="K1" s="48"/>
      <c r="L1" s="48"/>
    </row>
    <row r="2" spans="1:12" s="6" customFormat="1" ht="40.5" customHeight="1" thickBot="1">
      <c r="A2" s="228" t="s">
        <v>18</v>
      </c>
      <c r="B2" s="229"/>
      <c r="C2" s="232" t="s">
        <v>32</v>
      </c>
      <c r="D2" s="233"/>
      <c r="E2" s="221" t="s">
        <v>38</v>
      </c>
      <c r="F2" s="222"/>
      <c r="G2" s="222"/>
      <c r="H2" s="223"/>
      <c r="I2" s="221" t="s">
        <v>37</v>
      </c>
      <c r="J2" s="222"/>
      <c r="K2" s="222"/>
      <c r="L2" s="223"/>
    </row>
    <row r="3" spans="1:12" s="6" customFormat="1" ht="19.5" customHeight="1">
      <c r="A3" s="230"/>
      <c r="B3" s="231"/>
      <c r="C3" s="240" t="s">
        <v>13</v>
      </c>
      <c r="D3" s="242" t="s">
        <v>14</v>
      </c>
      <c r="E3" s="224" t="s">
        <v>0</v>
      </c>
      <c r="F3" s="225"/>
      <c r="G3" s="226" t="s">
        <v>1</v>
      </c>
      <c r="H3" s="227"/>
      <c r="I3" s="224" t="s">
        <v>0</v>
      </c>
      <c r="J3" s="225"/>
      <c r="K3" s="226" t="s">
        <v>28</v>
      </c>
      <c r="L3" s="227"/>
    </row>
    <row r="4" spans="1:12" s="7" customFormat="1" ht="19.5" customHeight="1" thickBot="1">
      <c r="A4" s="21" t="s">
        <v>2</v>
      </c>
      <c r="B4" s="34" t="s">
        <v>3</v>
      </c>
      <c r="C4" s="241"/>
      <c r="D4" s="243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ht="19.5" customHeight="1">
      <c r="A5" s="133">
        <v>1</v>
      </c>
      <c r="B5" s="136" t="s">
        <v>58</v>
      </c>
      <c r="C5" s="139"/>
      <c r="D5" s="137"/>
      <c r="E5" s="142"/>
      <c r="F5" s="143"/>
      <c r="G5" s="139"/>
      <c r="H5" s="145"/>
      <c r="I5" s="149"/>
      <c r="J5" s="150"/>
      <c r="K5" s="151"/>
      <c r="L5" s="152"/>
    </row>
    <row r="6" spans="1:12" ht="19.5" customHeight="1">
      <c r="A6" s="133">
        <v>2</v>
      </c>
      <c r="B6" s="136" t="s">
        <v>59</v>
      </c>
      <c r="C6" s="139"/>
      <c r="D6" s="137"/>
      <c r="E6" s="142"/>
      <c r="F6" s="143"/>
      <c r="G6" s="139"/>
      <c r="H6" s="145"/>
      <c r="I6" s="153"/>
      <c r="J6" s="202"/>
      <c r="K6" s="203"/>
      <c r="L6" s="204"/>
    </row>
    <row r="7" spans="1:12" ht="19.5" customHeight="1">
      <c r="A7" s="133">
        <v>3</v>
      </c>
      <c r="B7" s="134" t="s">
        <v>60</v>
      </c>
      <c r="C7" s="194" t="s">
        <v>65</v>
      </c>
      <c r="D7" s="195"/>
      <c r="E7" s="198" t="s">
        <v>65</v>
      </c>
      <c r="F7" s="200"/>
      <c r="G7" s="194"/>
      <c r="H7" s="201"/>
      <c r="I7" s="194" t="s">
        <v>67</v>
      </c>
      <c r="J7" s="197"/>
      <c r="K7" s="205"/>
      <c r="L7" s="206"/>
    </row>
    <row r="8" spans="1:14" s="42" customFormat="1" ht="19.5" customHeight="1">
      <c r="A8" s="133">
        <v>4</v>
      </c>
      <c r="B8" s="134" t="s">
        <v>54</v>
      </c>
      <c r="C8" s="194" t="s">
        <v>65</v>
      </c>
      <c r="D8" s="195"/>
      <c r="E8" s="198" t="s">
        <v>65</v>
      </c>
      <c r="F8" s="200"/>
      <c r="G8" s="194"/>
      <c r="H8" s="201"/>
      <c r="I8" s="109">
        <v>3.375</v>
      </c>
      <c r="J8" s="33">
        <v>3.315</v>
      </c>
      <c r="K8" s="43">
        <v>3.35</v>
      </c>
      <c r="L8" s="110">
        <v>3.26</v>
      </c>
      <c r="M8" s="1"/>
      <c r="N8" s="1"/>
    </row>
    <row r="9" spans="1:12" s="42" customFormat="1" ht="19.5" customHeight="1">
      <c r="A9" s="133">
        <v>5</v>
      </c>
      <c r="B9" s="134" t="s">
        <v>55</v>
      </c>
      <c r="C9" s="194" t="s">
        <v>65</v>
      </c>
      <c r="D9" s="195"/>
      <c r="E9" s="32">
        <v>30.39</v>
      </c>
      <c r="F9" s="119">
        <v>30.25</v>
      </c>
      <c r="G9" s="109">
        <v>0.3004</v>
      </c>
      <c r="H9" s="110">
        <v>0.2964</v>
      </c>
      <c r="I9" s="109">
        <v>3.347</v>
      </c>
      <c r="J9" s="33">
        <v>3.287</v>
      </c>
      <c r="K9" s="43">
        <v>3.315</v>
      </c>
      <c r="L9" s="110">
        <v>3.225</v>
      </c>
    </row>
    <row r="10" spans="1:12" s="42" customFormat="1" ht="19.5" customHeight="1">
      <c r="A10" s="133">
        <v>6</v>
      </c>
      <c r="B10" s="134" t="s">
        <v>56</v>
      </c>
      <c r="C10" s="194" t="s">
        <v>65</v>
      </c>
      <c r="D10" s="195"/>
      <c r="E10" s="32">
        <v>30.34</v>
      </c>
      <c r="F10" s="46">
        <v>30.2</v>
      </c>
      <c r="G10" s="109">
        <v>0.3</v>
      </c>
      <c r="H10" s="130">
        <v>0.296</v>
      </c>
      <c r="I10" s="109">
        <v>3.339</v>
      </c>
      <c r="J10" s="33">
        <v>3.279</v>
      </c>
      <c r="K10" s="43">
        <v>3.306</v>
      </c>
      <c r="L10" s="110">
        <v>3.216</v>
      </c>
    </row>
    <row r="11" spans="1:12" s="42" customFormat="1" ht="19.5" customHeight="1">
      <c r="A11" s="133">
        <v>7</v>
      </c>
      <c r="B11" s="134" t="s">
        <v>57</v>
      </c>
      <c r="C11" s="109">
        <v>6.1089</v>
      </c>
      <c r="D11" s="33">
        <v>5.9732</v>
      </c>
      <c r="E11" s="32">
        <v>30.32</v>
      </c>
      <c r="F11" s="46">
        <v>30.18</v>
      </c>
      <c r="G11" s="109">
        <v>0.2984</v>
      </c>
      <c r="H11" s="130">
        <v>0.2944</v>
      </c>
      <c r="I11" s="109">
        <v>3.35</v>
      </c>
      <c r="J11" s="33">
        <v>3.29</v>
      </c>
      <c r="K11" s="43">
        <v>3.301</v>
      </c>
      <c r="L11" s="110">
        <v>3.211</v>
      </c>
    </row>
    <row r="12" spans="1:15" ht="19.5" customHeight="1">
      <c r="A12" s="133">
        <v>8</v>
      </c>
      <c r="B12" s="136" t="s">
        <v>58</v>
      </c>
      <c r="C12" s="139"/>
      <c r="D12" s="137"/>
      <c r="E12" s="142"/>
      <c r="F12" s="143"/>
      <c r="G12" s="139"/>
      <c r="H12" s="145"/>
      <c r="I12" s="139"/>
      <c r="J12" s="137"/>
      <c r="K12" s="146"/>
      <c r="L12" s="141"/>
      <c r="N12" s="42"/>
      <c r="O12" s="42"/>
    </row>
    <row r="13" spans="1:12" s="42" customFormat="1" ht="19.5" customHeight="1">
      <c r="A13" s="133">
        <v>9</v>
      </c>
      <c r="B13" s="136" t="s">
        <v>59</v>
      </c>
      <c r="C13" s="139"/>
      <c r="D13" s="137"/>
      <c r="E13" s="142"/>
      <c r="F13" s="143"/>
      <c r="G13" s="139"/>
      <c r="H13" s="145"/>
      <c r="I13" s="139"/>
      <c r="J13" s="137"/>
      <c r="K13" s="146"/>
      <c r="L13" s="141"/>
    </row>
    <row r="14" spans="1:12" s="42" customFormat="1" ht="19.5" customHeight="1">
      <c r="A14" s="133">
        <v>10</v>
      </c>
      <c r="B14" s="134" t="s">
        <v>60</v>
      </c>
      <c r="C14" s="109">
        <v>6.1083</v>
      </c>
      <c r="D14" s="33">
        <v>5.9468</v>
      </c>
      <c r="E14" s="32">
        <v>30.32</v>
      </c>
      <c r="F14" s="46">
        <v>30.18</v>
      </c>
      <c r="G14" s="109">
        <v>0.2971</v>
      </c>
      <c r="H14" s="130">
        <v>0.2931</v>
      </c>
      <c r="I14" s="109">
        <v>3.354</v>
      </c>
      <c r="J14" s="33">
        <v>3.294</v>
      </c>
      <c r="K14" s="43">
        <v>3.292</v>
      </c>
      <c r="L14" s="110">
        <v>3.202</v>
      </c>
    </row>
    <row r="15" spans="1:12" s="42" customFormat="1" ht="19.5" customHeight="1">
      <c r="A15" s="133">
        <v>11</v>
      </c>
      <c r="B15" s="134" t="s">
        <v>54</v>
      </c>
      <c r="C15" s="109">
        <v>6.1069</v>
      </c>
      <c r="D15" s="33">
        <v>5.9632</v>
      </c>
      <c r="E15" s="32">
        <v>30.32</v>
      </c>
      <c r="F15" s="119">
        <v>30.18</v>
      </c>
      <c r="G15" s="109">
        <v>0.298</v>
      </c>
      <c r="H15" s="110">
        <v>0.294</v>
      </c>
      <c r="I15" s="109">
        <v>3.368</v>
      </c>
      <c r="J15" s="33">
        <v>3.308</v>
      </c>
      <c r="K15" s="43">
        <v>3.314</v>
      </c>
      <c r="L15" s="110">
        <v>3.224</v>
      </c>
    </row>
    <row r="16" spans="1:12" s="42" customFormat="1" ht="19.5" customHeight="1">
      <c r="A16" s="133">
        <v>12</v>
      </c>
      <c r="B16" s="134" t="s">
        <v>55</v>
      </c>
      <c r="C16" s="117">
        <v>6.1078</v>
      </c>
      <c r="D16" s="110">
        <v>5.9358</v>
      </c>
      <c r="E16" s="32">
        <v>30.35</v>
      </c>
      <c r="F16" s="119">
        <v>30.21</v>
      </c>
      <c r="G16" s="109">
        <v>0.2971</v>
      </c>
      <c r="H16" s="110">
        <v>0.2931</v>
      </c>
      <c r="I16" s="109">
        <v>3.356</v>
      </c>
      <c r="J16" s="33">
        <v>3.296</v>
      </c>
      <c r="K16" s="43">
        <v>3.291</v>
      </c>
      <c r="L16" s="110">
        <v>3.201</v>
      </c>
    </row>
    <row r="17" spans="1:12" s="42" customFormat="1" ht="19.5" customHeight="1">
      <c r="A17" s="133">
        <v>13</v>
      </c>
      <c r="B17" s="134" t="s">
        <v>56</v>
      </c>
      <c r="C17" s="109">
        <v>6.11</v>
      </c>
      <c r="D17" s="33">
        <v>5.9483</v>
      </c>
      <c r="E17" s="32">
        <v>30.33</v>
      </c>
      <c r="F17" s="46">
        <v>30.19</v>
      </c>
      <c r="G17" s="147">
        <v>0.2971</v>
      </c>
      <c r="H17" s="110">
        <v>0.2931</v>
      </c>
      <c r="I17" s="109">
        <v>3.348</v>
      </c>
      <c r="J17" s="33">
        <v>3.288</v>
      </c>
      <c r="K17" s="43">
        <v>3.281</v>
      </c>
      <c r="L17" s="110">
        <v>3.191</v>
      </c>
    </row>
    <row r="18" spans="1:12" s="42" customFormat="1" ht="19.5" customHeight="1">
      <c r="A18" s="133">
        <v>14</v>
      </c>
      <c r="B18" s="134" t="s">
        <v>57</v>
      </c>
      <c r="C18" s="109">
        <v>6.107</v>
      </c>
      <c r="D18" s="33">
        <v>5.9602</v>
      </c>
      <c r="E18" s="32">
        <v>30.31</v>
      </c>
      <c r="F18" s="46">
        <v>30.17</v>
      </c>
      <c r="G18" s="109">
        <v>0.2973</v>
      </c>
      <c r="H18" s="130">
        <v>0.2933</v>
      </c>
      <c r="I18" s="109">
        <v>3.345</v>
      </c>
      <c r="J18" s="33">
        <v>3.285</v>
      </c>
      <c r="K18" s="43">
        <v>3.286</v>
      </c>
      <c r="L18" s="110">
        <v>3.196</v>
      </c>
    </row>
    <row r="19" spans="1:12" ht="19.5" customHeight="1">
      <c r="A19" s="133">
        <v>15</v>
      </c>
      <c r="B19" s="136" t="s">
        <v>58</v>
      </c>
      <c r="C19" s="139"/>
      <c r="D19" s="137"/>
      <c r="E19" s="142"/>
      <c r="F19" s="143"/>
      <c r="G19" s="139"/>
      <c r="H19" s="141"/>
      <c r="I19" s="139"/>
      <c r="J19" s="137"/>
      <c r="K19" s="146"/>
      <c r="L19" s="141"/>
    </row>
    <row r="20" spans="1:12" s="42" customFormat="1" ht="19.5" customHeight="1">
      <c r="A20" s="133">
        <v>16</v>
      </c>
      <c r="B20" s="136" t="s">
        <v>59</v>
      </c>
      <c r="C20" s="139"/>
      <c r="D20" s="137"/>
      <c r="E20" s="142"/>
      <c r="F20" s="143"/>
      <c r="G20" s="139"/>
      <c r="H20" s="141"/>
      <c r="I20" s="139"/>
      <c r="J20" s="137"/>
      <c r="K20" s="146"/>
      <c r="L20" s="141"/>
    </row>
    <row r="21" spans="1:12" s="42" customFormat="1" ht="19.5" customHeight="1">
      <c r="A21" s="133">
        <v>17</v>
      </c>
      <c r="B21" s="134" t="s">
        <v>60</v>
      </c>
      <c r="C21" s="109">
        <v>6.1053</v>
      </c>
      <c r="D21" s="33">
        <v>5.9448</v>
      </c>
      <c r="E21" s="32">
        <v>30.33</v>
      </c>
      <c r="F21" s="46">
        <v>30.19</v>
      </c>
      <c r="G21" s="147">
        <v>0.2998</v>
      </c>
      <c r="H21" s="110">
        <v>0.2958</v>
      </c>
      <c r="I21" s="109">
        <v>3.324</v>
      </c>
      <c r="J21" s="33">
        <v>3.264</v>
      </c>
      <c r="K21" s="43">
        <v>3.29</v>
      </c>
      <c r="L21" s="110">
        <v>3.2</v>
      </c>
    </row>
    <row r="22" spans="1:12" s="42" customFormat="1" ht="19.5" customHeight="1">
      <c r="A22" s="133">
        <v>18</v>
      </c>
      <c r="B22" s="134" t="s">
        <v>54</v>
      </c>
      <c r="C22" s="109">
        <v>6.1073</v>
      </c>
      <c r="D22" s="33">
        <v>5.9679</v>
      </c>
      <c r="E22" s="32">
        <v>30.31</v>
      </c>
      <c r="F22" s="119">
        <v>30.17</v>
      </c>
      <c r="G22" s="109">
        <v>0.29801</v>
      </c>
      <c r="H22" s="110">
        <v>0.294</v>
      </c>
      <c r="I22" s="109">
        <v>3.326</v>
      </c>
      <c r="J22" s="33">
        <v>3.266</v>
      </c>
      <c r="K22" s="43">
        <v>3.273</v>
      </c>
      <c r="L22" s="110">
        <v>3.183</v>
      </c>
    </row>
    <row r="23" spans="1:12" s="42" customFormat="1" ht="19.5" customHeight="1">
      <c r="A23" s="133">
        <v>19</v>
      </c>
      <c r="B23" s="134" t="s">
        <v>55</v>
      </c>
      <c r="C23" s="117">
        <v>6.1103</v>
      </c>
      <c r="D23" s="110">
        <v>5.9591</v>
      </c>
      <c r="E23" s="32">
        <v>30.32</v>
      </c>
      <c r="F23" s="119">
        <v>30.18</v>
      </c>
      <c r="G23" s="109">
        <v>0.2976</v>
      </c>
      <c r="H23" s="110">
        <v>0.2936</v>
      </c>
      <c r="I23" s="109">
        <v>3.334</v>
      </c>
      <c r="J23" s="33">
        <v>3.274</v>
      </c>
      <c r="K23" s="43">
        <v>3.276</v>
      </c>
      <c r="L23" s="110">
        <v>3.186</v>
      </c>
    </row>
    <row r="24" spans="1:12" s="42" customFormat="1" ht="19.5" customHeight="1">
      <c r="A24" s="133">
        <v>20</v>
      </c>
      <c r="B24" s="134" t="s">
        <v>56</v>
      </c>
      <c r="C24" s="117">
        <v>6.1146</v>
      </c>
      <c r="D24" s="110">
        <v>5.9691</v>
      </c>
      <c r="E24" s="32">
        <v>30.37</v>
      </c>
      <c r="F24" s="46">
        <v>30.23</v>
      </c>
      <c r="G24" s="147">
        <v>0.2983</v>
      </c>
      <c r="H24" s="110">
        <v>0.2943</v>
      </c>
      <c r="I24" s="109">
        <v>3.33</v>
      </c>
      <c r="J24" s="33">
        <v>3.27</v>
      </c>
      <c r="K24" s="43">
        <v>3.275</v>
      </c>
      <c r="L24" s="110">
        <v>3.185</v>
      </c>
    </row>
    <row r="25" spans="1:12" s="42" customFormat="1" ht="19.5" customHeight="1">
      <c r="A25" s="133">
        <v>21</v>
      </c>
      <c r="B25" s="134" t="s">
        <v>57</v>
      </c>
      <c r="C25" s="109">
        <v>6.1176</v>
      </c>
      <c r="D25" s="33">
        <v>5.9624</v>
      </c>
      <c r="E25" s="32">
        <v>30.35</v>
      </c>
      <c r="F25" s="46">
        <v>30.21</v>
      </c>
      <c r="G25" s="147">
        <v>0.2973</v>
      </c>
      <c r="H25" s="110">
        <v>0.2933</v>
      </c>
      <c r="I25" s="109">
        <v>3.327</v>
      </c>
      <c r="J25" s="33">
        <v>3.267</v>
      </c>
      <c r="K25" s="43">
        <v>3.264</v>
      </c>
      <c r="L25" s="110">
        <v>3.174</v>
      </c>
    </row>
    <row r="26" spans="1:12" s="42" customFormat="1" ht="19.5" customHeight="1">
      <c r="A26" s="133">
        <v>22</v>
      </c>
      <c r="B26" s="136" t="s">
        <v>58</v>
      </c>
      <c r="C26" s="139"/>
      <c r="D26" s="137"/>
      <c r="E26" s="142"/>
      <c r="F26" s="143"/>
      <c r="G26" s="153"/>
      <c r="H26" s="141"/>
      <c r="I26" s="139"/>
      <c r="J26" s="137"/>
      <c r="K26" s="146"/>
      <c r="L26" s="141"/>
    </row>
    <row r="27" spans="1:12" s="42" customFormat="1" ht="19.5" customHeight="1">
      <c r="A27" s="133">
        <v>23</v>
      </c>
      <c r="B27" s="136" t="s">
        <v>59</v>
      </c>
      <c r="C27" s="139"/>
      <c r="D27" s="137"/>
      <c r="E27" s="142"/>
      <c r="F27" s="143"/>
      <c r="G27" s="153"/>
      <c r="H27" s="141"/>
      <c r="I27" s="139"/>
      <c r="J27" s="137"/>
      <c r="K27" s="146"/>
      <c r="L27" s="141"/>
    </row>
    <row r="28" spans="1:12" s="42" customFormat="1" ht="19.5" customHeight="1">
      <c r="A28" s="133">
        <v>24</v>
      </c>
      <c r="B28" s="134" t="s">
        <v>60</v>
      </c>
      <c r="C28" s="109">
        <v>6.1189</v>
      </c>
      <c r="D28" s="33">
        <v>5.9609</v>
      </c>
      <c r="E28" s="32">
        <v>30.36</v>
      </c>
      <c r="F28" s="46">
        <v>30.22</v>
      </c>
      <c r="G28" s="147">
        <v>0.297</v>
      </c>
      <c r="H28" s="110">
        <v>0.293</v>
      </c>
      <c r="I28" s="109">
        <v>3.328</v>
      </c>
      <c r="J28" s="33">
        <v>3.268</v>
      </c>
      <c r="K28" s="43">
        <v>3.259</v>
      </c>
      <c r="L28" s="110">
        <v>3.169</v>
      </c>
    </row>
    <row r="29" spans="1:12" s="42" customFormat="1" ht="19.5" customHeight="1">
      <c r="A29" s="133">
        <v>25</v>
      </c>
      <c r="B29" s="134" t="s">
        <v>54</v>
      </c>
      <c r="C29" s="109">
        <v>6.1184</v>
      </c>
      <c r="D29" s="33">
        <v>5.9635</v>
      </c>
      <c r="E29" s="32">
        <v>30.36</v>
      </c>
      <c r="F29" s="119">
        <v>30.22</v>
      </c>
      <c r="G29" s="109">
        <v>0.2971</v>
      </c>
      <c r="H29" s="110">
        <v>0.2931</v>
      </c>
      <c r="I29" s="109">
        <v>3.301</v>
      </c>
      <c r="J29" s="33">
        <v>3.241</v>
      </c>
      <c r="K29" s="43">
        <v>3.231</v>
      </c>
      <c r="L29" s="110">
        <v>3.141</v>
      </c>
    </row>
    <row r="30" spans="1:12" s="42" customFormat="1" ht="19.5" customHeight="1">
      <c r="A30" s="133">
        <v>26</v>
      </c>
      <c r="B30" s="134" t="s">
        <v>55</v>
      </c>
      <c r="C30" s="117">
        <v>6.1192</v>
      </c>
      <c r="D30" s="110">
        <v>5.9863</v>
      </c>
      <c r="E30" s="32">
        <v>30.35</v>
      </c>
      <c r="F30" s="119">
        <v>30.21</v>
      </c>
      <c r="G30" s="109">
        <v>0.298</v>
      </c>
      <c r="H30" s="110">
        <v>0.294</v>
      </c>
      <c r="I30" s="109">
        <v>3.31</v>
      </c>
      <c r="J30" s="33">
        <v>3.25</v>
      </c>
      <c r="K30" s="43">
        <v>3.254</v>
      </c>
      <c r="L30" s="110">
        <v>3.164</v>
      </c>
    </row>
    <row r="31" spans="1:12" s="42" customFormat="1" ht="19.5" customHeight="1">
      <c r="A31" s="133">
        <v>27</v>
      </c>
      <c r="B31" s="134" t="s">
        <v>56</v>
      </c>
      <c r="C31" s="109">
        <v>6.1224</v>
      </c>
      <c r="D31" s="33">
        <v>5.9815</v>
      </c>
      <c r="E31" s="32">
        <v>30.35</v>
      </c>
      <c r="F31" s="46">
        <v>30.21</v>
      </c>
      <c r="G31" s="109">
        <v>0.2977</v>
      </c>
      <c r="H31" s="130">
        <v>0.2937</v>
      </c>
      <c r="I31" s="109">
        <v>3.3105</v>
      </c>
      <c r="J31" s="33">
        <v>3.2505</v>
      </c>
      <c r="K31" s="43">
        <v>3.25</v>
      </c>
      <c r="L31" s="110">
        <v>3.16</v>
      </c>
    </row>
    <row r="32" spans="1:12" s="42" customFormat="1" ht="19.5" customHeight="1">
      <c r="A32" s="133">
        <v>28</v>
      </c>
      <c r="B32" s="134" t="s">
        <v>57</v>
      </c>
      <c r="C32" s="109">
        <v>6.1214</v>
      </c>
      <c r="D32" s="33">
        <v>6.0022</v>
      </c>
      <c r="E32" s="198" t="s">
        <v>68</v>
      </c>
      <c r="F32" s="200"/>
      <c r="G32" s="194"/>
      <c r="H32" s="201"/>
      <c r="I32" s="109">
        <v>3.306</v>
      </c>
      <c r="J32" s="33">
        <v>3.246</v>
      </c>
      <c r="K32" s="43">
        <v>3.259</v>
      </c>
      <c r="L32" s="110">
        <v>3.169</v>
      </c>
    </row>
    <row r="33" spans="1:12" s="42" customFormat="1" ht="19.5" customHeight="1">
      <c r="A33" s="133"/>
      <c r="B33" s="148"/>
      <c r="C33" s="98"/>
      <c r="D33" s="99"/>
      <c r="E33" s="32"/>
      <c r="F33" s="119"/>
      <c r="G33" s="98"/>
      <c r="H33" s="154"/>
      <c r="I33" s="98"/>
      <c r="J33" s="99"/>
      <c r="K33" s="104"/>
      <c r="L33" s="111"/>
    </row>
    <row r="34" spans="1:12" ht="19.5" customHeight="1">
      <c r="A34" s="96"/>
      <c r="B34" s="97"/>
      <c r="C34" s="98"/>
      <c r="D34" s="99"/>
      <c r="E34" s="32"/>
      <c r="F34" s="119"/>
      <c r="G34" s="98"/>
      <c r="H34" s="154"/>
      <c r="I34" s="98"/>
      <c r="J34" s="99"/>
      <c r="K34" s="104"/>
      <c r="L34" s="111"/>
    </row>
    <row r="35" spans="1:12" ht="19.5" customHeight="1" thickBot="1">
      <c r="A35" s="96"/>
      <c r="B35" s="97"/>
      <c r="C35" s="114"/>
      <c r="D35" s="103"/>
      <c r="E35" s="32"/>
      <c r="F35" s="119"/>
      <c r="G35" s="98"/>
      <c r="H35" s="155"/>
      <c r="I35" s="156"/>
      <c r="J35" s="157"/>
      <c r="K35" s="158"/>
      <c r="L35" s="159"/>
    </row>
    <row r="36" spans="1:12" ht="19.5" customHeight="1">
      <c r="A36" s="234" t="s">
        <v>9</v>
      </c>
      <c r="B36" s="235"/>
      <c r="C36" s="41">
        <f aca="true" t="shared" si="0" ref="C36:L36">MAX(C5:C35)</f>
        <v>6.1224</v>
      </c>
      <c r="D36" s="61">
        <f t="shared" si="0"/>
        <v>6.0022</v>
      </c>
      <c r="E36" s="126">
        <f t="shared" si="0"/>
        <v>30.39</v>
      </c>
      <c r="F36" s="127">
        <f t="shared" si="0"/>
        <v>30.25</v>
      </c>
      <c r="G36" s="41">
        <f t="shared" si="0"/>
        <v>0.3004</v>
      </c>
      <c r="H36" s="120">
        <f t="shared" si="0"/>
        <v>0.2964</v>
      </c>
      <c r="I36" s="41">
        <f t="shared" si="0"/>
        <v>3.375</v>
      </c>
      <c r="J36" s="61">
        <f t="shared" si="0"/>
        <v>3.315</v>
      </c>
      <c r="K36" s="41">
        <f t="shared" si="0"/>
        <v>3.35</v>
      </c>
      <c r="L36" s="120">
        <f t="shared" si="0"/>
        <v>3.26</v>
      </c>
    </row>
    <row r="37" spans="1:12" ht="19.5" customHeight="1">
      <c r="A37" s="238" t="s">
        <v>10</v>
      </c>
      <c r="B37" s="239"/>
      <c r="C37" s="109">
        <f aca="true" t="shared" si="1" ref="C37:L37">MIN(C5:C35)</f>
        <v>6.1053</v>
      </c>
      <c r="D37" s="33">
        <f t="shared" si="1"/>
        <v>5.9358</v>
      </c>
      <c r="E37" s="32">
        <f t="shared" si="1"/>
        <v>30.31</v>
      </c>
      <c r="F37" s="119">
        <f t="shared" si="1"/>
        <v>30.17</v>
      </c>
      <c r="G37" s="109">
        <f t="shared" si="1"/>
        <v>0.297</v>
      </c>
      <c r="H37" s="110">
        <f t="shared" si="1"/>
        <v>0.293</v>
      </c>
      <c r="I37" s="109">
        <f t="shared" si="1"/>
        <v>3.301</v>
      </c>
      <c r="J37" s="33">
        <f t="shared" si="1"/>
        <v>3.241</v>
      </c>
      <c r="K37" s="43">
        <f t="shared" si="1"/>
        <v>3.231</v>
      </c>
      <c r="L37" s="110">
        <f t="shared" si="1"/>
        <v>3.141</v>
      </c>
    </row>
    <row r="38" spans="1:12" ht="19.5" customHeight="1" thickBot="1">
      <c r="A38" s="236" t="s">
        <v>11</v>
      </c>
      <c r="B38" s="237"/>
      <c r="C38" s="121">
        <f aca="true" t="shared" si="2" ref="C38:L38">AVERAGE(C5:C35)</f>
        <v>6.11276875</v>
      </c>
      <c r="D38" s="73">
        <f t="shared" si="2"/>
        <v>5.964074999999999</v>
      </c>
      <c r="E38" s="128">
        <f t="shared" si="2"/>
        <v>30.340000000000003</v>
      </c>
      <c r="F38" s="129">
        <f t="shared" si="2"/>
        <v>30.2</v>
      </c>
      <c r="G38" s="121">
        <f t="shared" si="2"/>
        <v>0.29801235294117645</v>
      </c>
      <c r="H38" s="122">
        <f t="shared" si="2"/>
        <v>0.2940117647058823</v>
      </c>
      <c r="I38" s="121">
        <f t="shared" si="2"/>
        <v>3.3357105263157893</v>
      </c>
      <c r="J38" s="73">
        <f t="shared" si="2"/>
        <v>3.2757105263157897</v>
      </c>
      <c r="K38" s="74">
        <f t="shared" si="2"/>
        <v>3.2824736842105264</v>
      </c>
      <c r="L38" s="122">
        <f t="shared" si="2"/>
        <v>3.192473684210526</v>
      </c>
    </row>
    <row r="39" spans="3:12" ht="19.5" customHeight="1">
      <c r="C39" s="81" t="s">
        <v>29</v>
      </c>
      <c r="D39" s="42"/>
      <c r="E39" s="64"/>
      <c r="F39" s="64"/>
      <c r="G39" s="65"/>
      <c r="H39" s="66"/>
      <c r="I39" s="42"/>
      <c r="J39" s="42"/>
      <c r="K39" s="42"/>
      <c r="L39" s="42"/>
    </row>
  </sheetData>
  <sheetProtection/>
  <mergeCells count="14">
    <mergeCell ref="A38:B38"/>
    <mergeCell ref="A1:B1"/>
    <mergeCell ref="A2:B3"/>
    <mergeCell ref="C3:C4"/>
    <mergeCell ref="C2:D2"/>
    <mergeCell ref="D3:D4"/>
    <mergeCell ref="A36:B36"/>
    <mergeCell ref="A37:B37"/>
    <mergeCell ref="E2:H2"/>
    <mergeCell ref="E3:F3"/>
    <mergeCell ref="I2:L2"/>
    <mergeCell ref="I3:J3"/>
    <mergeCell ref="K3:L3"/>
    <mergeCell ref="G3:H3"/>
  </mergeCells>
  <printOptions/>
  <pageMargins left="0.3937007874015748" right="0.2755905511811024" top="0.3937007874015748" bottom="0.1968503937007874" header="0.35433070866141736" footer="0.1968503937007874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L38" sqref="L38"/>
    </sheetView>
  </sheetViews>
  <sheetFormatPr defaultColWidth="8.796875" defaultRowHeight="14.25"/>
  <cols>
    <col min="1" max="1" width="3.69921875" style="48" customWidth="1"/>
    <col min="2" max="2" width="2.59765625" style="48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48" customFormat="1" ht="16.5" customHeight="1" thickBot="1">
      <c r="A1" s="219">
        <v>2014</v>
      </c>
      <c r="B1" s="220"/>
      <c r="C1" s="75" t="s">
        <v>27</v>
      </c>
      <c r="D1" s="2"/>
      <c r="E1" s="24"/>
      <c r="F1" s="24"/>
      <c r="G1" s="27"/>
      <c r="H1" s="27"/>
      <c r="J1" s="1" t="s">
        <v>31</v>
      </c>
    </row>
    <row r="2" spans="1:12" s="6" customFormat="1" ht="40.5" customHeight="1" thickBot="1">
      <c r="A2" s="228" t="s">
        <v>69</v>
      </c>
      <c r="B2" s="229"/>
      <c r="C2" s="232" t="s">
        <v>32</v>
      </c>
      <c r="D2" s="233"/>
      <c r="E2" s="221" t="s">
        <v>38</v>
      </c>
      <c r="F2" s="222"/>
      <c r="G2" s="222"/>
      <c r="H2" s="223"/>
      <c r="I2" s="221" t="s">
        <v>37</v>
      </c>
      <c r="J2" s="222"/>
      <c r="K2" s="222"/>
      <c r="L2" s="223"/>
    </row>
    <row r="3" spans="1:12" s="6" customFormat="1" ht="19.5" customHeight="1">
      <c r="A3" s="230"/>
      <c r="B3" s="231"/>
      <c r="C3" s="240" t="s">
        <v>13</v>
      </c>
      <c r="D3" s="242" t="s">
        <v>14</v>
      </c>
      <c r="E3" s="224" t="s">
        <v>0</v>
      </c>
      <c r="F3" s="225"/>
      <c r="G3" s="226" t="s">
        <v>1</v>
      </c>
      <c r="H3" s="227"/>
      <c r="I3" s="224" t="s">
        <v>0</v>
      </c>
      <c r="J3" s="225"/>
      <c r="K3" s="226" t="s">
        <v>28</v>
      </c>
      <c r="L3" s="227"/>
    </row>
    <row r="4" spans="1:12" s="7" customFormat="1" ht="19.5" customHeight="1" thickBot="1">
      <c r="A4" s="21" t="s">
        <v>2</v>
      </c>
      <c r="B4" s="34" t="s">
        <v>3</v>
      </c>
      <c r="C4" s="241"/>
      <c r="D4" s="243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ht="19.5" customHeight="1">
      <c r="A5" s="133">
        <v>1</v>
      </c>
      <c r="B5" s="136" t="s">
        <v>58</v>
      </c>
      <c r="C5" s="165"/>
      <c r="D5" s="160"/>
      <c r="E5" s="161"/>
      <c r="F5" s="162"/>
      <c r="G5" s="163"/>
      <c r="H5" s="164"/>
      <c r="I5" s="163"/>
      <c r="J5" s="164"/>
      <c r="K5" s="166"/>
      <c r="L5" s="160"/>
    </row>
    <row r="6" spans="1:12" ht="19.5" customHeight="1">
      <c r="A6" s="133">
        <v>2</v>
      </c>
      <c r="B6" s="136" t="s">
        <v>59</v>
      </c>
      <c r="C6" s="165"/>
      <c r="D6" s="160"/>
      <c r="E6" s="161"/>
      <c r="F6" s="162"/>
      <c r="G6" s="163"/>
      <c r="H6" s="164"/>
      <c r="I6" s="163"/>
      <c r="J6" s="164"/>
      <c r="K6" s="166"/>
      <c r="L6" s="160"/>
    </row>
    <row r="7" spans="1:12" s="42" customFormat="1" ht="19.5" customHeight="1">
      <c r="A7" s="133">
        <v>3</v>
      </c>
      <c r="B7" s="134" t="s">
        <v>60</v>
      </c>
      <c r="C7" s="109">
        <v>6.119</v>
      </c>
      <c r="D7" s="33">
        <v>6.0391</v>
      </c>
      <c r="E7" s="32">
        <v>30.35</v>
      </c>
      <c r="F7" s="119">
        <v>30.21</v>
      </c>
      <c r="G7" s="109">
        <v>0.3006</v>
      </c>
      <c r="H7" s="110">
        <v>0.2966</v>
      </c>
      <c r="I7" s="109">
        <v>3.314</v>
      </c>
      <c r="J7" s="33">
        <v>3.254</v>
      </c>
      <c r="K7" s="43">
        <v>3.286</v>
      </c>
      <c r="L7" s="110">
        <v>3.196</v>
      </c>
    </row>
    <row r="8" spans="1:12" s="42" customFormat="1" ht="19.5" customHeight="1">
      <c r="A8" s="133">
        <v>4</v>
      </c>
      <c r="B8" s="134" t="s">
        <v>54</v>
      </c>
      <c r="C8" s="117">
        <v>6.1236</v>
      </c>
      <c r="D8" s="110">
        <v>6.0334</v>
      </c>
      <c r="E8" s="32">
        <v>30.35</v>
      </c>
      <c r="F8" s="119">
        <v>30.21</v>
      </c>
      <c r="G8" s="109">
        <v>0.3002</v>
      </c>
      <c r="H8" s="110">
        <v>0.2962</v>
      </c>
      <c r="I8" s="109">
        <v>3.313</v>
      </c>
      <c r="J8" s="33">
        <v>3.253</v>
      </c>
      <c r="K8" s="43">
        <v>3.279</v>
      </c>
      <c r="L8" s="110">
        <v>3.189</v>
      </c>
    </row>
    <row r="9" spans="1:12" s="42" customFormat="1" ht="19.5" customHeight="1">
      <c r="A9" s="133">
        <v>5</v>
      </c>
      <c r="B9" s="134" t="s">
        <v>55</v>
      </c>
      <c r="C9" s="118">
        <v>6.1257</v>
      </c>
      <c r="D9" s="111">
        <v>5.9941</v>
      </c>
      <c r="E9" s="100">
        <v>30.34</v>
      </c>
      <c r="F9" s="101">
        <v>30.2</v>
      </c>
      <c r="G9" s="98">
        <v>0.298</v>
      </c>
      <c r="H9" s="99">
        <v>0.294</v>
      </c>
      <c r="I9" s="98">
        <v>3.301</v>
      </c>
      <c r="J9" s="99">
        <v>3.241</v>
      </c>
      <c r="K9" s="104">
        <v>3.247</v>
      </c>
      <c r="L9" s="111">
        <v>3.157</v>
      </c>
    </row>
    <row r="10" spans="1:12" ht="19.5" customHeight="1">
      <c r="A10" s="133">
        <v>6</v>
      </c>
      <c r="B10" s="134" t="s">
        <v>56</v>
      </c>
      <c r="C10" s="118">
        <v>6.1249</v>
      </c>
      <c r="D10" s="111">
        <v>5.9841</v>
      </c>
      <c r="E10" s="100">
        <v>30.34</v>
      </c>
      <c r="F10" s="101">
        <v>30.2</v>
      </c>
      <c r="G10" s="98">
        <v>0.297</v>
      </c>
      <c r="H10" s="99">
        <v>0.293</v>
      </c>
      <c r="I10" s="98">
        <v>3.299</v>
      </c>
      <c r="J10" s="99">
        <v>3.239</v>
      </c>
      <c r="K10" s="104">
        <v>3.234</v>
      </c>
      <c r="L10" s="111">
        <v>3.144</v>
      </c>
    </row>
    <row r="11" spans="1:12" ht="19.5" customHeight="1">
      <c r="A11" s="133">
        <v>7</v>
      </c>
      <c r="B11" s="134" t="s">
        <v>57</v>
      </c>
      <c r="C11" s="118">
        <v>6.1201</v>
      </c>
      <c r="D11" s="111">
        <v>5.9394</v>
      </c>
      <c r="E11" s="100">
        <v>30.32</v>
      </c>
      <c r="F11" s="101">
        <v>30.18</v>
      </c>
      <c r="G11" s="98">
        <v>0.2955</v>
      </c>
      <c r="H11" s="99">
        <v>0.2915</v>
      </c>
      <c r="I11" s="98">
        <v>3.283</v>
      </c>
      <c r="J11" s="99">
        <v>3.223</v>
      </c>
      <c r="K11" s="104">
        <v>3.205</v>
      </c>
      <c r="L11" s="111">
        <v>3.115</v>
      </c>
    </row>
    <row r="12" spans="1:12" ht="19.5" customHeight="1">
      <c r="A12" s="133">
        <v>8</v>
      </c>
      <c r="B12" s="136" t="s">
        <v>58</v>
      </c>
      <c r="C12" s="165"/>
      <c r="D12" s="160"/>
      <c r="E12" s="161"/>
      <c r="F12" s="162"/>
      <c r="G12" s="163"/>
      <c r="H12" s="164"/>
      <c r="I12" s="163"/>
      <c r="J12" s="164"/>
      <c r="K12" s="166"/>
      <c r="L12" s="160"/>
    </row>
    <row r="13" spans="1:12" ht="19.5" customHeight="1">
      <c r="A13" s="133">
        <v>9</v>
      </c>
      <c r="B13" s="136" t="s">
        <v>59</v>
      </c>
      <c r="C13" s="165"/>
      <c r="D13" s="160"/>
      <c r="E13" s="161"/>
      <c r="F13" s="162"/>
      <c r="G13" s="163"/>
      <c r="H13" s="164"/>
      <c r="I13" s="163"/>
      <c r="J13" s="164"/>
      <c r="K13" s="166"/>
      <c r="L13" s="160"/>
    </row>
    <row r="14" spans="1:12" s="42" customFormat="1" ht="19.5" customHeight="1">
      <c r="A14" s="133">
        <v>10</v>
      </c>
      <c r="B14" s="134" t="s">
        <v>60</v>
      </c>
      <c r="C14" s="109">
        <v>6.1312</v>
      </c>
      <c r="D14" s="33">
        <v>5.9333</v>
      </c>
      <c r="E14" s="32">
        <v>30.32</v>
      </c>
      <c r="F14" s="119">
        <v>30.18</v>
      </c>
      <c r="G14" s="109">
        <v>0.2952</v>
      </c>
      <c r="H14" s="110">
        <v>0.2912</v>
      </c>
      <c r="I14" s="109">
        <v>3.302</v>
      </c>
      <c r="J14" s="33">
        <v>3.242</v>
      </c>
      <c r="K14" s="43">
        <v>3.219</v>
      </c>
      <c r="L14" s="110">
        <v>3.129</v>
      </c>
    </row>
    <row r="15" spans="1:12" s="42" customFormat="1" ht="19.5" customHeight="1">
      <c r="A15" s="133">
        <v>11</v>
      </c>
      <c r="B15" s="134" t="s">
        <v>54</v>
      </c>
      <c r="C15" s="117">
        <v>6.1327</v>
      </c>
      <c r="D15" s="110">
        <v>5.938</v>
      </c>
      <c r="E15" s="32">
        <v>30.35</v>
      </c>
      <c r="F15" s="119">
        <v>30.21</v>
      </c>
      <c r="G15" s="109">
        <v>0.295</v>
      </c>
      <c r="H15" s="110">
        <v>0.291</v>
      </c>
      <c r="I15" s="109">
        <v>3.3105</v>
      </c>
      <c r="J15" s="33">
        <v>3.2505</v>
      </c>
      <c r="K15" s="43">
        <v>3.221</v>
      </c>
      <c r="L15" s="110">
        <v>3.131</v>
      </c>
    </row>
    <row r="16" spans="1:12" s="42" customFormat="1" ht="19.5" customHeight="1">
      <c r="A16" s="133">
        <v>12</v>
      </c>
      <c r="B16" s="134" t="s">
        <v>55</v>
      </c>
      <c r="C16" s="118">
        <v>6.1343</v>
      </c>
      <c r="D16" s="111">
        <v>5.9597</v>
      </c>
      <c r="E16" s="100">
        <v>30.36</v>
      </c>
      <c r="F16" s="101">
        <v>30.22</v>
      </c>
      <c r="G16" s="98">
        <v>0.2961</v>
      </c>
      <c r="H16" s="99">
        <v>0.2921</v>
      </c>
      <c r="I16" s="98">
        <v>3.314</v>
      </c>
      <c r="J16" s="99">
        <v>3.254</v>
      </c>
      <c r="K16" s="104">
        <v>3.238</v>
      </c>
      <c r="L16" s="111">
        <v>3.148</v>
      </c>
    </row>
    <row r="17" spans="1:12" ht="19.5" customHeight="1">
      <c r="A17" s="133">
        <v>13</v>
      </c>
      <c r="B17" s="134" t="s">
        <v>56</v>
      </c>
      <c r="C17" s="118">
        <v>6.132</v>
      </c>
      <c r="D17" s="111">
        <v>5.967</v>
      </c>
      <c r="E17" s="100">
        <v>30.35</v>
      </c>
      <c r="F17" s="101">
        <v>30.21</v>
      </c>
      <c r="G17" s="98">
        <v>0.2966</v>
      </c>
      <c r="H17" s="99">
        <v>0.2926</v>
      </c>
      <c r="I17" s="98">
        <v>3.308</v>
      </c>
      <c r="J17" s="99">
        <v>3.248</v>
      </c>
      <c r="K17" s="104">
        <v>3.237</v>
      </c>
      <c r="L17" s="111">
        <v>3.147</v>
      </c>
    </row>
    <row r="18" spans="1:12" ht="19.5" customHeight="1">
      <c r="A18" s="133">
        <v>14</v>
      </c>
      <c r="B18" s="134" t="s">
        <v>57</v>
      </c>
      <c r="C18" s="118">
        <v>6.1346</v>
      </c>
      <c r="D18" s="111">
        <v>6.0245</v>
      </c>
      <c r="E18" s="100">
        <v>30.35</v>
      </c>
      <c r="F18" s="101">
        <v>30.21</v>
      </c>
      <c r="G18" s="98">
        <v>0.2993</v>
      </c>
      <c r="H18" s="99">
        <v>0.2953</v>
      </c>
      <c r="I18" s="98">
        <v>3.31</v>
      </c>
      <c r="J18" s="99">
        <v>3.25</v>
      </c>
      <c r="K18" s="104">
        <v>3.266</v>
      </c>
      <c r="L18" s="111">
        <v>3.176</v>
      </c>
    </row>
    <row r="19" spans="1:12" ht="19.5" customHeight="1">
      <c r="A19" s="133">
        <v>15</v>
      </c>
      <c r="B19" s="136" t="s">
        <v>58</v>
      </c>
      <c r="C19" s="165"/>
      <c r="D19" s="160"/>
      <c r="E19" s="161"/>
      <c r="F19" s="162"/>
      <c r="G19" s="163"/>
      <c r="H19" s="164"/>
      <c r="I19" s="163"/>
      <c r="J19" s="164"/>
      <c r="K19" s="166"/>
      <c r="L19" s="160"/>
    </row>
    <row r="20" spans="1:12" ht="19.5" customHeight="1">
      <c r="A20" s="133">
        <v>16</v>
      </c>
      <c r="B20" s="136" t="s">
        <v>59</v>
      </c>
      <c r="C20" s="165"/>
      <c r="D20" s="160"/>
      <c r="E20" s="161"/>
      <c r="F20" s="162"/>
      <c r="G20" s="163"/>
      <c r="H20" s="164"/>
      <c r="I20" s="163"/>
      <c r="J20" s="164"/>
      <c r="K20" s="166"/>
      <c r="L20" s="160"/>
    </row>
    <row r="21" spans="1:12" s="42" customFormat="1" ht="19.5" customHeight="1">
      <c r="A21" s="133">
        <v>17</v>
      </c>
      <c r="B21" s="134" t="s">
        <v>60</v>
      </c>
      <c r="C21" s="109">
        <v>6.1321</v>
      </c>
      <c r="D21" s="33">
        <v>6.0504</v>
      </c>
      <c r="E21" s="32">
        <v>30.37</v>
      </c>
      <c r="F21" s="119">
        <v>30.23</v>
      </c>
      <c r="G21" s="109">
        <v>0.3005</v>
      </c>
      <c r="H21" s="110">
        <v>0.2965</v>
      </c>
      <c r="I21" s="109">
        <v>3.31</v>
      </c>
      <c r="J21" s="33">
        <v>3.25</v>
      </c>
      <c r="K21" s="43">
        <v>3.28</v>
      </c>
      <c r="L21" s="110">
        <v>3.19</v>
      </c>
    </row>
    <row r="22" spans="1:12" s="42" customFormat="1" ht="19.5" customHeight="1">
      <c r="A22" s="133">
        <v>18</v>
      </c>
      <c r="B22" s="134" t="s">
        <v>54</v>
      </c>
      <c r="C22" s="117">
        <v>6.1341</v>
      </c>
      <c r="D22" s="110">
        <v>6.0276</v>
      </c>
      <c r="E22" s="32">
        <v>30.37</v>
      </c>
      <c r="F22" s="119">
        <v>30.23</v>
      </c>
      <c r="G22" s="109">
        <v>0.2993</v>
      </c>
      <c r="H22" s="110">
        <v>0.2953</v>
      </c>
      <c r="I22" s="109">
        <v>3.296</v>
      </c>
      <c r="J22" s="33">
        <v>3.236</v>
      </c>
      <c r="K22" s="43">
        <v>3.253</v>
      </c>
      <c r="L22" s="110">
        <v>3.163</v>
      </c>
    </row>
    <row r="23" spans="1:12" s="42" customFormat="1" ht="19.5" customHeight="1">
      <c r="A23" s="133">
        <v>19</v>
      </c>
      <c r="B23" s="134" t="s">
        <v>55</v>
      </c>
      <c r="C23" s="118">
        <v>6.1351</v>
      </c>
      <c r="D23" s="111">
        <v>6.0562</v>
      </c>
      <c r="E23" s="100">
        <v>30.46</v>
      </c>
      <c r="F23" s="101">
        <v>30.32</v>
      </c>
      <c r="G23" s="98">
        <v>0.3017</v>
      </c>
      <c r="H23" s="99">
        <v>0.2977</v>
      </c>
      <c r="I23" s="98">
        <v>3.305</v>
      </c>
      <c r="J23" s="99">
        <v>3.245</v>
      </c>
      <c r="K23" s="104">
        <v>3.277</v>
      </c>
      <c r="L23" s="111">
        <v>3.187</v>
      </c>
    </row>
    <row r="24" spans="1:12" ht="19.5" customHeight="1">
      <c r="A24" s="133">
        <v>20</v>
      </c>
      <c r="B24" s="134" t="s">
        <v>56</v>
      </c>
      <c r="C24" s="118">
        <v>6.146</v>
      </c>
      <c r="D24" s="111">
        <v>6.0132</v>
      </c>
      <c r="E24" s="100">
        <v>30.52</v>
      </c>
      <c r="F24" s="101">
        <v>30.38</v>
      </c>
      <c r="G24" s="98">
        <v>0.2992</v>
      </c>
      <c r="H24" s="99">
        <v>0.2952</v>
      </c>
      <c r="I24" s="98">
        <v>3.323</v>
      </c>
      <c r="J24" s="99">
        <v>3.263</v>
      </c>
      <c r="K24" s="104">
        <v>3.264</v>
      </c>
      <c r="L24" s="111">
        <v>3.174</v>
      </c>
    </row>
    <row r="25" spans="1:12" ht="19.5" customHeight="1">
      <c r="A25" s="133">
        <v>21</v>
      </c>
      <c r="B25" s="134" t="s">
        <v>57</v>
      </c>
      <c r="C25" s="118">
        <v>6.1475</v>
      </c>
      <c r="D25" s="111">
        <v>6.0225</v>
      </c>
      <c r="E25" s="100">
        <v>30.66</v>
      </c>
      <c r="F25" s="101">
        <v>30.52</v>
      </c>
      <c r="G25" s="98">
        <v>0.3007</v>
      </c>
      <c r="H25" s="99">
        <v>0.2967</v>
      </c>
      <c r="I25" s="98">
        <v>3.338</v>
      </c>
      <c r="J25" s="99">
        <v>3.278</v>
      </c>
      <c r="K25" s="104">
        <v>3.278</v>
      </c>
      <c r="L25" s="111">
        <v>3.188</v>
      </c>
    </row>
    <row r="26" spans="1:12" ht="19.5" customHeight="1">
      <c r="A26" s="133">
        <v>22</v>
      </c>
      <c r="B26" s="136" t="s">
        <v>58</v>
      </c>
      <c r="C26" s="165"/>
      <c r="D26" s="160"/>
      <c r="E26" s="161"/>
      <c r="F26" s="162"/>
      <c r="G26" s="163"/>
      <c r="H26" s="164"/>
      <c r="I26" s="163"/>
      <c r="J26" s="164"/>
      <c r="K26" s="166"/>
      <c r="L26" s="160"/>
    </row>
    <row r="27" spans="1:12" ht="19.5" customHeight="1">
      <c r="A27" s="133">
        <v>23</v>
      </c>
      <c r="B27" s="136" t="s">
        <v>59</v>
      </c>
      <c r="C27" s="165"/>
      <c r="D27" s="160"/>
      <c r="E27" s="161"/>
      <c r="F27" s="162"/>
      <c r="G27" s="163"/>
      <c r="H27" s="164"/>
      <c r="I27" s="163"/>
      <c r="J27" s="164"/>
      <c r="K27" s="166"/>
      <c r="L27" s="160"/>
    </row>
    <row r="28" spans="1:12" s="42" customFormat="1" ht="19.5" customHeight="1">
      <c r="A28" s="133">
        <v>24</v>
      </c>
      <c r="B28" s="134" t="s">
        <v>60</v>
      </c>
      <c r="C28" s="109">
        <v>6.1452</v>
      </c>
      <c r="D28" s="33">
        <v>6.0251</v>
      </c>
      <c r="E28" s="32">
        <v>30.62</v>
      </c>
      <c r="F28" s="119">
        <v>30.48</v>
      </c>
      <c r="G28" s="109">
        <v>0.3004</v>
      </c>
      <c r="H28" s="110">
        <v>0.2964</v>
      </c>
      <c r="I28" s="109">
        <v>3.335</v>
      </c>
      <c r="J28" s="33">
        <v>3.275</v>
      </c>
      <c r="K28" s="43">
        <v>3.274</v>
      </c>
      <c r="L28" s="110">
        <v>3.184</v>
      </c>
    </row>
    <row r="29" spans="1:12" s="42" customFormat="1" ht="19.5" customHeight="1">
      <c r="A29" s="133">
        <v>25</v>
      </c>
      <c r="B29" s="134" t="s">
        <v>54</v>
      </c>
      <c r="C29" s="117">
        <v>6.1426</v>
      </c>
      <c r="D29" s="110">
        <v>6.0208</v>
      </c>
      <c r="E29" s="32">
        <v>30.58</v>
      </c>
      <c r="F29" s="119">
        <v>30.44</v>
      </c>
      <c r="G29" s="109">
        <v>0.3003</v>
      </c>
      <c r="H29" s="110">
        <v>0.2963</v>
      </c>
      <c r="I29" s="109">
        <v>3.322</v>
      </c>
      <c r="J29" s="33">
        <v>3.262</v>
      </c>
      <c r="K29" s="43">
        <v>3.265</v>
      </c>
      <c r="L29" s="110">
        <v>3.175</v>
      </c>
    </row>
    <row r="30" spans="1:12" s="42" customFormat="1" ht="19.5" customHeight="1">
      <c r="A30" s="133">
        <v>26</v>
      </c>
      <c r="B30" s="134" t="s">
        <v>55</v>
      </c>
      <c r="C30" s="118">
        <v>6.144</v>
      </c>
      <c r="D30" s="111">
        <v>6.0151</v>
      </c>
      <c r="E30" s="100">
        <v>30.58</v>
      </c>
      <c r="F30" s="101">
        <v>30.44</v>
      </c>
      <c r="G30" s="98">
        <v>0.3</v>
      </c>
      <c r="H30" s="99">
        <v>0.296</v>
      </c>
      <c r="I30" s="98">
        <v>3.329</v>
      </c>
      <c r="J30" s="99">
        <v>3.269</v>
      </c>
      <c r="K30" s="104">
        <v>3.27</v>
      </c>
      <c r="L30" s="111">
        <v>3.18</v>
      </c>
    </row>
    <row r="31" spans="1:12" ht="19.5" customHeight="1">
      <c r="A31" s="133">
        <v>27</v>
      </c>
      <c r="B31" s="134" t="s">
        <v>56</v>
      </c>
      <c r="C31" s="118">
        <v>6.1465</v>
      </c>
      <c r="D31" s="111">
        <v>6.0472</v>
      </c>
      <c r="E31" s="100">
        <v>30.62</v>
      </c>
      <c r="F31" s="101">
        <v>30.48</v>
      </c>
      <c r="G31" s="98">
        <v>0.3016</v>
      </c>
      <c r="H31" s="99">
        <v>0.2976</v>
      </c>
      <c r="I31" s="98">
        <v>3.325</v>
      </c>
      <c r="J31" s="99">
        <v>3.265</v>
      </c>
      <c r="K31" s="104">
        <v>3.279</v>
      </c>
      <c r="L31" s="111">
        <v>3.189</v>
      </c>
    </row>
    <row r="32" spans="1:12" ht="19.5" customHeight="1">
      <c r="A32" s="133">
        <v>28</v>
      </c>
      <c r="B32" s="134" t="s">
        <v>57</v>
      </c>
      <c r="C32" s="118">
        <v>6.149</v>
      </c>
      <c r="D32" s="111">
        <v>6.0365</v>
      </c>
      <c r="E32" s="100">
        <v>30.57</v>
      </c>
      <c r="F32" s="101">
        <v>30.43</v>
      </c>
      <c r="G32" s="98">
        <v>0.3006</v>
      </c>
      <c r="H32" s="99">
        <v>0.2966</v>
      </c>
      <c r="I32" s="98">
        <v>3.305</v>
      </c>
      <c r="J32" s="99">
        <v>3.245</v>
      </c>
      <c r="K32" s="104">
        <v>3.253</v>
      </c>
      <c r="L32" s="111">
        <v>3.163</v>
      </c>
    </row>
    <row r="33" spans="1:12" ht="19.5" customHeight="1">
      <c r="A33" s="133">
        <v>29</v>
      </c>
      <c r="B33" s="136" t="s">
        <v>58</v>
      </c>
      <c r="C33" s="165"/>
      <c r="D33" s="160"/>
      <c r="E33" s="161"/>
      <c r="F33" s="162"/>
      <c r="G33" s="163"/>
      <c r="H33" s="164"/>
      <c r="I33" s="163"/>
      <c r="J33" s="164"/>
      <c r="K33" s="166"/>
      <c r="L33" s="160"/>
    </row>
    <row r="34" spans="1:12" ht="19.5" customHeight="1">
      <c r="A34" s="133">
        <v>30</v>
      </c>
      <c r="B34" s="136" t="s">
        <v>59</v>
      </c>
      <c r="C34" s="165"/>
      <c r="D34" s="160"/>
      <c r="E34" s="161"/>
      <c r="F34" s="162"/>
      <c r="G34" s="163"/>
      <c r="H34" s="164"/>
      <c r="I34" s="163"/>
      <c r="J34" s="164"/>
      <c r="K34" s="166"/>
      <c r="L34" s="160"/>
    </row>
    <row r="35" spans="1:12" ht="19.5" customHeight="1" thickBot="1">
      <c r="A35" s="133">
        <v>31</v>
      </c>
      <c r="B35" s="134" t="s">
        <v>60</v>
      </c>
      <c r="C35" s="109">
        <v>6.1521</v>
      </c>
      <c r="D35" s="33">
        <v>5.992</v>
      </c>
      <c r="E35" s="32">
        <v>30.52</v>
      </c>
      <c r="F35" s="119">
        <v>30.38</v>
      </c>
      <c r="G35" s="109">
        <v>0.2978</v>
      </c>
      <c r="H35" s="110">
        <v>0.2938</v>
      </c>
      <c r="I35" s="109">
        <v>3.29</v>
      </c>
      <c r="J35" s="33">
        <v>3.23</v>
      </c>
      <c r="K35" s="43">
        <v>3.215</v>
      </c>
      <c r="L35" s="110">
        <v>3.125</v>
      </c>
    </row>
    <row r="36" spans="1:12" ht="19.5" customHeight="1">
      <c r="A36" s="234" t="s">
        <v>9</v>
      </c>
      <c r="B36" s="235"/>
      <c r="C36" s="41">
        <f>MAX(C5:C35)</f>
        <v>6.1521</v>
      </c>
      <c r="D36" s="61">
        <f aca="true" t="shared" si="0" ref="D36:L36">MAX(D5:D35)</f>
        <v>6.0562</v>
      </c>
      <c r="E36" s="126">
        <f t="shared" si="0"/>
        <v>30.66</v>
      </c>
      <c r="F36" s="127">
        <f t="shared" si="0"/>
        <v>30.52</v>
      </c>
      <c r="G36" s="41">
        <f t="shared" si="0"/>
        <v>0.3017</v>
      </c>
      <c r="H36" s="120">
        <f t="shared" si="0"/>
        <v>0.2977</v>
      </c>
      <c r="I36" s="41">
        <f t="shared" si="0"/>
        <v>3.338</v>
      </c>
      <c r="J36" s="61">
        <f t="shared" si="0"/>
        <v>3.278</v>
      </c>
      <c r="K36" s="41">
        <f t="shared" si="0"/>
        <v>3.286</v>
      </c>
      <c r="L36" s="120">
        <f t="shared" si="0"/>
        <v>3.196</v>
      </c>
    </row>
    <row r="37" spans="1:12" ht="19.5" customHeight="1">
      <c r="A37" s="238" t="s">
        <v>10</v>
      </c>
      <c r="B37" s="239"/>
      <c r="C37" s="109">
        <f aca="true" t="shared" si="1" ref="C37:L37">MIN(C5:C35)</f>
        <v>6.119</v>
      </c>
      <c r="D37" s="33">
        <f t="shared" si="1"/>
        <v>5.9333</v>
      </c>
      <c r="E37" s="32">
        <f t="shared" si="1"/>
        <v>30.32</v>
      </c>
      <c r="F37" s="119">
        <f t="shared" si="1"/>
        <v>30.18</v>
      </c>
      <c r="G37" s="109">
        <f t="shared" si="1"/>
        <v>0.295</v>
      </c>
      <c r="H37" s="110">
        <f t="shared" si="1"/>
        <v>0.291</v>
      </c>
      <c r="I37" s="109">
        <f t="shared" si="1"/>
        <v>3.283</v>
      </c>
      <c r="J37" s="33">
        <f t="shared" si="1"/>
        <v>3.223</v>
      </c>
      <c r="K37" s="43">
        <f t="shared" si="1"/>
        <v>3.205</v>
      </c>
      <c r="L37" s="110">
        <f t="shared" si="1"/>
        <v>3.115</v>
      </c>
    </row>
    <row r="38" spans="1:12" ht="19.5" customHeight="1" thickBot="1">
      <c r="A38" s="236" t="s">
        <v>11</v>
      </c>
      <c r="B38" s="237"/>
      <c r="C38" s="121">
        <f aca="true" t="shared" si="2" ref="C38:L38">AVERAGE(C5:C35)</f>
        <v>6.135823809523809</v>
      </c>
      <c r="D38" s="73">
        <f t="shared" si="2"/>
        <v>6.005676190476191</v>
      </c>
      <c r="E38" s="128">
        <f t="shared" si="2"/>
        <v>30.44285714285715</v>
      </c>
      <c r="F38" s="129">
        <f t="shared" si="2"/>
        <v>30.302857142857142</v>
      </c>
      <c r="G38" s="121">
        <f t="shared" si="2"/>
        <v>0.2988380952380952</v>
      </c>
      <c r="H38" s="122">
        <f t="shared" si="2"/>
        <v>0.29483809523809523</v>
      </c>
      <c r="I38" s="121">
        <f t="shared" si="2"/>
        <v>3.31107142857143</v>
      </c>
      <c r="J38" s="73">
        <f t="shared" si="2"/>
        <v>3.251071428571428</v>
      </c>
      <c r="K38" s="74">
        <f t="shared" si="2"/>
        <v>3.2542857142857144</v>
      </c>
      <c r="L38" s="122">
        <f t="shared" si="2"/>
        <v>3.1642857142857137</v>
      </c>
    </row>
    <row r="39" spans="1:12" ht="19.5" customHeight="1">
      <c r="A39" s="42"/>
      <c r="B39" s="42"/>
      <c r="C39" s="81" t="s">
        <v>29</v>
      </c>
      <c r="D39" s="42"/>
      <c r="E39" s="64"/>
      <c r="F39" s="64"/>
      <c r="G39" s="65"/>
      <c r="H39" s="66"/>
      <c r="I39" s="42"/>
      <c r="J39" s="42"/>
      <c r="K39" s="42"/>
      <c r="L39" s="42"/>
    </row>
  </sheetData>
  <sheetProtection/>
  <mergeCells count="14">
    <mergeCell ref="I2:L2"/>
    <mergeCell ref="I3:J3"/>
    <mergeCell ref="K3:L3"/>
    <mergeCell ref="E2:H2"/>
    <mergeCell ref="E3:F3"/>
    <mergeCell ref="G3:H3"/>
    <mergeCell ref="A38:B38"/>
    <mergeCell ref="A1:B1"/>
    <mergeCell ref="A2:B3"/>
    <mergeCell ref="C2:D2"/>
    <mergeCell ref="D3:D4"/>
    <mergeCell ref="C3:C4"/>
    <mergeCell ref="A36:B36"/>
    <mergeCell ref="A37:B37"/>
  </mergeCells>
  <printOptions/>
  <pageMargins left="0.3937007874015748" right="0.3937007874015748" top="0.3937007874015748" bottom="0.1968503937007874" header="0.5118110236220472" footer="0.2755905511811024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pane xSplit="2" ySplit="4" topLeftCell="C17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C11" sqref="C11:D11"/>
    </sheetView>
  </sheetViews>
  <sheetFormatPr defaultColWidth="8.796875" defaultRowHeight="14.25"/>
  <cols>
    <col min="1" max="1" width="3.69921875" style="42" customWidth="1"/>
    <col min="2" max="2" width="2.59765625" style="42" customWidth="1"/>
    <col min="3" max="3" width="10" style="67" customWidth="1"/>
    <col min="4" max="4" width="10" style="42" customWidth="1"/>
    <col min="5" max="6" width="6.8984375" style="64" customWidth="1"/>
    <col min="7" max="7" width="7.19921875" style="65" customWidth="1"/>
    <col min="8" max="8" width="7.19921875" style="66" customWidth="1"/>
    <col min="9" max="12" width="8.19921875" style="42" customWidth="1"/>
    <col min="13" max="16384" width="9" style="1" customWidth="1"/>
  </cols>
  <sheetData>
    <row r="1" spans="1:10" s="48" customFormat="1" ht="16.5" customHeight="1" thickBot="1">
      <c r="A1" s="219">
        <v>2014</v>
      </c>
      <c r="B1" s="220"/>
      <c r="C1" s="75" t="s">
        <v>27</v>
      </c>
      <c r="D1" s="2"/>
      <c r="E1" s="24"/>
      <c r="F1" s="24"/>
      <c r="G1" s="27"/>
      <c r="H1" s="27"/>
      <c r="J1" s="1" t="s">
        <v>31</v>
      </c>
    </row>
    <row r="2" spans="1:12" s="6" customFormat="1" ht="40.5" customHeight="1" thickBot="1">
      <c r="A2" s="228" t="s">
        <v>19</v>
      </c>
      <c r="B2" s="229"/>
      <c r="C2" s="232" t="s">
        <v>32</v>
      </c>
      <c r="D2" s="233"/>
      <c r="E2" s="221" t="s">
        <v>38</v>
      </c>
      <c r="F2" s="222"/>
      <c r="G2" s="222"/>
      <c r="H2" s="223"/>
      <c r="I2" s="221" t="s">
        <v>37</v>
      </c>
      <c r="J2" s="222"/>
      <c r="K2" s="222"/>
      <c r="L2" s="223"/>
    </row>
    <row r="3" spans="1:12" s="6" customFormat="1" ht="19.5" customHeight="1">
      <c r="A3" s="230"/>
      <c r="B3" s="231"/>
      <c r="C3" s="240" t="s">
        <v>13</v>
      </c>
      <c r="D3" s="242" t="s">
        <v>14</v>
      </c>
      <c r="E3" s="224" t="s">
        <v>0</v>
      </c>
      <c r="F3" s="225"/>
      <c r="G3" s="226" t="s">
        <v>1</v>
      </c>
      <c r="H3" s="227"/>
      <c r="I3" s="224" t="s">
        <v>0</v>
      </c>
      <c r="J3" s="225"/>
      <c r="K3" s="226" t="s">
        <v>28</v>
      </c>
      <c r="L3" s="227"/>
    </row>
    <row r="4" spans="1:12" s="7" customFormat="1" ht="19.5" customHeight="1" thickBot="1">
      <c r="A4" s="21" t="s">
        <v>2</v>
      </c>
      <c r="B4" s="34" t="s">
        <v>3</v>
      </c>
      <c r="C4" s="241"/>
      <c r="D4" s="243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s="42" customFormat="1" ht="19.5" customHeight="1">
      <c r="A5" s="133">
        <v>1</v>
      </c>
      <c r="B5" s="134" t="s">
        <v>54</v>
      </c>
      <c r="C5" s="41">
        <v>6.1503</v>
      </c>
      <c r="D5" s="138">
        <v>5.9761</v>
      </c>
      <c r="E5" s="32">
        <v>30.5</v>
      </c>
      <c r="F5" s="119">
        <v>30.36</v>
      </c>
      <c r="G5" s="109">
        <v>0.2965</v>
      </c>
      <c r="H5" s="110">
        <v>0.2925</v>
      </c>
      <c r="I5" s="109">
        <v>3.285</v>
      </c>
      <c r="J5" s="33">
        <v>3.225</v>
      </c>
      <c r="K5" s="43">
        <v>3.197</v>
      </c>
      <c r="L5" s="110">
        <v>3.107</v>
      </c>
    </row>
    <row r="6" spans="1:12" s="42" customFormat="1" ht="19.5" customHeight="1">
      <c r="A6" s="133">
        <v>2</v>
      </c>
      <c r="B6" s="134" t="s">
        <v>55</v>
      </c>
      <c r="C6" s="109">
        <v>6.1493</v>
      </c>
      <c r="D6" s="33">
        <v>5.9443</v>
      </c>
      <c r="E6" s="32">
        <v>30.35</v>
      </c>
      <c r="F6" s="46">
        <v>30.21</v>
      </c>
      <c r="G6" s="109">
        <v>0.2934</v>
      </c>
      <c r="H6" s="110">
        <v>0.2894</v>
      </c>
      <c r="I6" s="98">
        <v>3.297</v>
      </c>
      <c r="J6" s="99">
        <v>3.237</v>
      </c>
      <c r="K6" s="104">
        <v>3.191</v>
      </c>
      <c r="L6" s="111">
        <v>3.101</v>
      </c>
    </row>
    <row r="7" spans="1:12" ht="19.5" customHeight="1">
      <c r="A7" s="133">
        <v>3</v>
      </c>
      <c r="B7" s="134" t="s">
        <v>56</v>
      </c>
      <c r="C7" s="109">
        <v>6.152</v>
      </c>
      <c r="D7" s="33">
        <v>5.9376</v>
      </c>
      <c r="E7" s="32">
        <v>30.33</v>
      </c>
      <c r="F7" s="46">
        <v>30.19</v>
      </c>
      <c r="G7" s="109">
        <v>0.2932</v>
      </c>
      <c r="H7" s="110">
        <v>0.2892</v>
      </c>
      <c r="I7" s="98">
        <v>3.306</v>
      </c>
      <c r="J7" s="99">
        <v>3.246</v>
      </c>
      <c r="K7" s="104">
        <v>3.197</v>
      </c>
      <c r="L7" s="111">
        <v>3.107</v>
      </c>
    </row>
    <row r="8" spans="1:12" ht="19.5" customHeight="1">
      <c r="A8" s="133">
        <v>4</v>
      </c>
      <c r="B8" s="134" t="s">
        <v>57</v>
      </c>
      <c r="C8" s="109">
        <v>6.1557</v>
      </c>
      <c r="D8" s="33">
        <v>5.9387</v>
      </c>
      <c r="E8" s="198" t="s">
        <v>70</v>
      </c>
      <c r="F8" s="200"/>
      <c r="G8" s="194"/>
      <c r="H8" s="201"/>
      <c r="I8" s="98">
        <v>3.315</v>
      </c>
      <c r="J8" s="99">
        <v>3.255</v>
      </c>
      <c r="K8" s="104">
        <v>3.207</v>
      </c>
      <c r="L8" s="111">
        <v>3.117</v>
      </c>
    </row>
    <row r="9" spans="1:12" ht="19.5" customHeight="1">
      <c r="A9" s="133">
        <v>5</v>
      </c>
      <c r="B9" s="136" t="s">
        <v>58</v>
      </c>
      <c r="C9" s="139"/>
      <c r="D9" s="137"/>
      <c r="E9" s="142"/>
      <c r="F9" s="143"/>
      <c r="G9" s="139"/>
      <c r="H9" s="141"/>
      <c r="I9" s="163"/>
      <c r="J9" s="164"/>
      <c r="K9" s="166"/>
      <c r="L9" s="160"/>
    </row>
    <row r="10" spans="1:12" ht="19.5" customHeight="1">
      <c r="A10" s="133">
        <v>6</v>
      </c>
      <c r="B10" s="136" t="s">
        <v>59</v>
      </c>
      <c r="C10" s="139"/>
      <c r="D10" s="137"/>
      <c r="E10" s="142"/>
      <c r="F10" s="143"/>
      <c r="G10" s="153"/>
      <c r="H10" s="141"/>
      <c r="I10" s="163"/>
      <c r="J10" s="164"/>
      <c r="K10" s="166"/>
      <c r="L10" s="160"/>
    </row>
    <row r="11" spans="1:12" ht="19.5" customHeight="1">
      <c r="A11" s="133">
        <v>7</v>
      </c>
      <c r="B11" s="134" t="s">
        <v>60</v>
      </c>
      <c r="C11" s="198" t="s">
        <v>71</v>
      </c>
      <c r="D11" s="200"/>
      <c r="E11" s="32">
        <v>30.31</v>
      </c>
      <c r="F11" s="119">
        <v>30.17</v>
      </c>
      <c r="G11" s="109">
        <v>0.2945</v>
      </c>
      <c r="H11" s="110">
        <v>0.2905</v>
      </c>
      <c r="I11" s="109">
        <v>3.292</v>
      </c>
      <c r="J11" s="33">
        <v>3.232</v>
      </c>
      <c r="K11" s="43">
        <v>3.205</v>
      </c>
      <c r="L11" s="110">
        <v>3.115</v>
      </c>
    </row>
    <row r="12" spans="1:12" s="42" customFormat="1" ht="19.5" customHeight="1">
      <c r="A12" s="133">
        <v>8</v>
      </c>
      <c r="B12" s="134" t="s">
        <v>54</v>
      </c>
      <c r="C12" s="117">
        <v>6.1527</v>
      </c>
      <c r="D12" s="110">
        <v>5.9908</v>
      </c>
      <c r="E12" s="32">
        <v>30.3</v>
      </c>
      <c r="F12" s="119">
        <v>30.16</v>
      </c>
      <c r="G12" s="109">
        <v>0.2957</v>
      </c>
      <c r="H12" s="110">
        <v>0.2917</v>
      </c>
      <c r="I12" s="109">
        <v>3.294</v>
      </c>
      <c r="J12" s="33">
        <v>3.234</v>
      </c>
      <c r="K12" s="43">
        <v>3.221</v>
      </c>
      <c r="L12" s="110">
        <v>3.131</v>
      </c>
    </row>
    <row r="13" spans="1:12" s="42" customFormat="1" ht="19.5" customHeight="1">
      <c r="A13" s="133">
        <v>9</v>
      </c>
      <c r="B13" s="134" t="s">
        <v>55</v>
      </c>
      <c r="C13" s="109">
        <v>6.149</v>
      </c>
      <c r="D13" s="33">
        <v>6.0406</v>
      </c>
      <c r="E13" s="32">
        <v>30.12</v>
      </c>
      <c r="F13" s="46">
        <v>29.98</v>
      </c>
      <c r="G13" s="109">
        <v>0.2966</v>
      </c>
      <c r="H13" s="110">
        <v>0.2926</v>
      </c>
      <c r="I13" s="98">
        <v>3.262</v>
      </c>
      <c r="J13" s="99">
        <v>3.202</v>
      </c>
      <c r="K13" s="104">
        <v>3.219</v>
      </c>
      <c r="L13" s="111">
        <v>3.129</v>
      </c>
    </row>
    <row r="14" spans="1:12" ht="19.5" customHeight="1">
      <c r="A14" s="133">
        <v>10</v>
      </c>
      <c r="B14" s="134" t="s">
        <v>56</v>
      </c>
      <c r="C14" s="109">
        <v>6.151</v>
      </c>
      <c r="D14" s="33">
        <v>6.0336</v>
      </c>
      <c r="E14" s="32">
        <v>29.98</v>
      </c>
      <c r="F14" s="46">
        <v>29.84</v>
      </c>
      <c r="G14" s="109">
        <v>0.2951</v>
      </c>
      <c r="H14" s="110">
        <v>0.2911</v>
      </c>
      <c r="I14" s="98">
        <v>3.25</v>
      </c>
      <c r="J14" s="99">
        <v>3.19</v>
      </c>
      <c r="K14" s="104">
        <v>3.204</v>
      </c>
      <c r="L14" s="111">
        <v>3.114</v>
      </c>
    </row>
    <row r="15" spans="1:12" ht="19.5" customHeight="1">
      <c r="A15" s="133">
        <v>11</v>
      </c>
      <c r="B15" s="134" t="s">
        <v>57</v>
      </c>
      <c r="C15" s="109">
        <v>6.1495</v>
      </c>
      <c r="D15" s="33">
        <v>6.0749</v>
      </c>
      <c r="E15" s="32">
        <v>30.07</v>
      </c>
      <c r="F15" s="46">
        <v>29.93</v>
      </c>
      <c r="G15" s="109">
        <v>0.2972</v>
      </c>
      <c r="H15" s="110">
        <v>0.2932</v>
      </c>
      <c r="I15" s="109">
        <v>3.27</v>
      </c>
      <c r="J15" s="33">
        <v>3.21</v>
      </c>
      <c r="K15" s="43">
        <v>3.239</v>
      </c>
      <c r="L15" s="110">
        <v>3.149</v>
      </c>
    </row>
    <row r="16" spans="1:12" s="42" customFormat="1" ht="19.5" customHeight="1">
      <c r="A16" s="133">
        <v>12</v>
      </c>
      <c r="B16" s="136" t="s">
        <v>58</v>
      </c>
      <c r="C16" s="139"/>
      <c r="D16" s="137"/>
      <c r="E16" s="142"/>
      <c r="F16" s="143"/>
      <c r="G16" s="139"/>
      <c r="H16" s="141"/>
      <c r="I16" s="163"/>
      <c r="J16" s="164"/>
      <c r="K16" s="166"/>
      <c r="L16" s="160"/>
    </row>
    <row r="17" spans="1:12" ht="19.5" customHeight="1">
      <c r="A17" s="133">
        <v>13</v>
      </c>
      <c r="B17" s="136" t="s">
        <v>59</v>
      </c>
      <c r="C17" s="139"/>
      <c r="D17" s="137"/>
      <c r="E17" s="142"/>
      <c r="F17" s="143"/>
      <c r="G17" s="139"/>
      <c r="H17" s="141"/>
      <c r="I17" s="163"/>
      <c r="J17" s="164"/>
      <c r="K17" s="166"/>
      <c r="L17" s="160"/>
    </row>
    <row r="18" spans="1:12" s="42" customFormat="1" ht="19.5" customHeight="1">
      <c r="A18" s="133">
        <v>14</v>
      </c>
      <c r="B18" s="134" t="s">
        <v>60</v>
      </c>
      <c r="C18" s="109">
        <v>6.1531</v>
      </c>
      <c r="D18" s="33">
        <v>6.0744</v>
      </c>
      <c r="E18" s="32">
        <v>30.15</v>
      </c>
      <c r="F18" s="119">
        <v>30.01</v>
      </c>
      <c r="G18" s="109">
        <v>0.2981</v>
      </c>
      <c r="H18" s="110">
        <v>0.2941</v>
      </c>
      <c r="I18" s="109">
        <v>3.273</v>
      </c>
      <c r="J18" s="33">
        <v>3.213</v>
      </c>
      <c r="K18" s="43">
        <v>3.243</v>
      </c>
      <c r="L18" s="110">
        <v>3.153</v>
      </c>
    </row>
    <row r="19" spans="1:12" s="42" customFormat="1" ht="19.5" customHeight="1">
      <c r="A19" s="133">
        <v>15</v>
      </c>
      <c r="B19" s="134" t="s">
        <v>54</v>
      </c>
      <c r="C19" s="117">
        <v>6.1571</v>
      </c>
      <c r="D19" s="110">
        <v>6.0646</v>
      </c>
      <c r="E19" s="32">
        <v>30.27</v>
      </c>
      <c r="F19" s="119">
        <v>30.13</v>
      </c>
      <c r="G19" s="109">
        <v>0.2982</v>
      </c>
      <c r="H19" s="110">
        <v>0.2942</v>
      </c>
      <c r="I19" s="109">
        <v>3.285</v>
      </c>
      <c r="J19" s="33">
        <v>3.225</v>
      </c>
      <c r="K19" s="43">
        <v>3.24</v>
      </c>
      <c r="L19" s="110">
        <v>3.15</v>
      </c>
    </row>
    <row r="20" spans="1:12" s="42" customFormat="1" ht="19.5" customHeight="1">
      <c r="A20" s="133">
        <v>16</v>
      </c>
      <c r="B20" s="134" t="s">
        <v>55</v>
      </c>
      <c r="C20" s="109">
        <v>6.1589</v>
      </c>
      <c r="D20" s="33">
        <v>6.0546</v>
      </c>
      <c r="E20" s="32">
        <v>30.23</v>
      </c>
      <c r="F20" s="46">
        <v>30.09</v>
      </c>
      <c r="G20" s="109">
        <v>0.2974</v>
      </c>
      <c r="H20" s="110">
        <v>0.2934</v>
      </c>
      <c r="I20" s="98">
        <v>3.279</v>
      </c>
      <c r="J20" s="99">
        <v>3.219</v>
      </c>
      <c r="K20" s="104">
        <v>3.23</v>
      </c>
      <c r="L20" s="111">
        <v>3.14</v>
      </c>
    </row>
    <row r="21" spans="1:12" ht="19.5" customHeight="1">
      <c r="A21" s="133">
        <v>17</v>
      </c>
      <c r="B21" s="134" t="s">
        <v>56</v>
      </c>
      <c r="C21" s="109">
        <v>6.1575</v>
      </c>
      <c r="D21" s="33">
        <v>6.0491</v>
      </c>
      <c r="E21" s="32">
        <v>30.12</v>
      </c>
      <c r="F21" s="46">
        <v>29.98</v>
      </c>
      <c r="G21" s="109">
        <v>0.296</v>
      </c>
      <c r="H21" s="110">
        <v>0.292</v>
      </c>
      <c r="I21" s="98">
        <v>3.267</v>
      </c>
      <c r="J21" s="99">
        <v>3.207</v>
      </c>
      <c r="K21" s="104">
        <v>3.217</v>
      </c>
      <c r="L21" s="111">
        <v>3.127</v>
      </c>
    </row>
    <row r="22" spans="1:12" ht="19.5" customHeight="1">
      <c r="A22" s="133">
        <v>18</v>
      </c>
      <c r="B22" s="134" t="s">
        <v>57</v>
      </c>
      <c r="C22" s="109">
        <v>6.1586</v>
      </c>
      <c r="D22" s="33">
        <v>6.0304</v>
      </c>
      <c r="E22" s="32">
        <v>30.17</v>
      </c>
      <c r="F22" s="46">
        <v>30.03</v>
      </c>
      <c r="G22" s="109">
        <v>0.2955</v>
      </c>
      <c r="H22" s="110">
        <v>0.2915</v>
      </c>
      <c r="I22" s="98">
        <v>3.268</v>
      </c>
      <c r="J22" s="99">
        <v>3.208</v>
      </c>
      <c r="K22" s="104">
        <v>3.204</v>
      </c>
      <c r="L22" s="111">
        <v>3.114</v>
      </c>
    </row>
    <row r="23" spans="1:12" s="42" customFormat="1" ht="19.5" customHeight="1">
      <c r="A23" s="133">
        <v>19</v>
      </c>
      <c r="B23" s="136" t="s">
        <v>58</v>
      </c>
      <c r="C23" s="139"/>
      <c r="D23" s="137"/>
      <c r="E23" s="142"/>
      <c r="F23" s="143"/>
      <c r="G23" s="139"/>
      <c r="H23" s="141"/>
      <c r="I23" s="163"/>
      <c r="J23" s="164"/>
      <c r="K23" s="166"/>
      <c r="L23" s="160"/>
    </row>
    <row r="24" spans="1:12" ht="19.5" customHeight="1">
      <c r="A24" s="133">
        <v>20</v>
      </c>
      <c r="B24" s="136" t="s">
        <v>59</v>
      </c>
      <c r="C24" s="139"/>
      <c r="D24" s="137"/>
      <c r="E24" s="142"/>
      <c r="F24" s="143"/>
      <c r="G24" s="139"/>
      <c r="H24" s="141"/>
      <c r="I24" s="163"/>
      <c r="J24" s="164"/>
      <c r="K24" s="166"/>
      <c r="L24" s="160"/>
    </row>
    <row r="25" spans="1:12" s="42" customFormat="1" ht="19.5" customHeight="1">
      <c r="A25" s="133">
        <v>21</v>
      </c>
      <c r="B25" s="134" t="s">
        <v>60</v>
      </c>
      <c r="C25" s="109">
        <v>6.1591</v>
      </c>
      <c r="D25" s="33">
        <v>6.0188</v>
      </c>
      <c r="E25" s="32">
        <v>30.24</v>
      </c>
      <c r="F25" s="119">
        <v>30.1</v>
      </c>
      <c r="G25" s="109">
        <v>0.2956</v>
      </c>
      <c r="H25" s="110">
        <v>0.2916</v>
      </c>
      <c r="I25" s="109">
        <v>3.274</v>
      </c>
      <c r="J25" s="33">
        <v>3.214</v>
      </c>
      <c r="K25" s="43">
        <v>3.207</v>
      </c>
      <c r="L25" s="110">
        <v>3.117</v>
      </c>
    </row>
    <row r="26" spans="1:13" s="42" customFormat="1" ht="19.5" customHeight="1">
      <c r="A26" s="133">
        <v>22</v>
      </c>
      <c r="B26" s="134" t="s">
        <v>54</v>
      </c>
      <c r="C26" s="117">
        <v>6.161</v>
      </c>
      <c r="D26" s="110">
        <v>6.0146</v>
      </c>
      <c r="E26" s="32">
        <v>30.33</v>
      </c>
      <c r="F26" s="119">
        <v>30.19</v>
      </c>
      <c r="G26" s="109">
        <v>0.2967</v>
      </c>
      <c r="H26" s="110">
        <v>0.2927</v>
      </c>
      <c r="I26" s="109">
        <v>3.288</v>
      </c>
      <c r="J26" s="33">
        <v>3.228</v>
      </c>
      <c r="K26" s="43">
        <v>3.22</v>
      </c>
      <c r="L26" s="110">
        <v>3.13</v>
      </c>
      <c r="M26" s="59"/>
    </row>
    <row r="27" spans="1:12" s="42" customFormat="1" ht="19.5" customHeight="1">
      <c r="A27" s="133">
        <v>23</v>
      </c>
      <c r="B27" s="134" t="s">
        <v>55</v>
      </c>
      <c r="C27" s="109">
        <v>6.1599</v>
      </c>
      <c r="D27" s="33">
        <v>6.0171</v>
      </c>
      <c r="E27" s="32">
        <v>30.33</v>
      </c>
      <c r="F27" s="46">
        <v>30.19</v>
      </c>
      <c r="G27" s="109">
        <v>0.2967</v>
      </c>
      <c r="H27" s="110">
        <v>0.2927</v>
      </c>
      <c r="I27" s="98">
        <v>3.294</v>
      </c>
      <c r="J27" s="99">
        <v>3.234</v>
      </c>
      <c r="K27" s="104">
        <v>3.226</v>
      </c>
      <c r="L27" s="111">
        <v>3.136</v>
      </c>
    </row>
    <row r="28" spans="1:12" ht="19.5" customHeight="1">
      <c r="A28" s="133">
        <v>24</v>
      </c>
      <c r="B28" s="134" t="s">
        <v>56</v>
      </c>
      <c r="C28" s="109">
        <v>6.1589</v>
      </c>
      <c r="D28" s="33">
        <v>6.0256</v>
      </c>
      <c r="E28" s="32">
        <v>30.32</v>
      </c>
      <c r="F28" s="46">
        <v>30.18</v>
      </c>
      <c r="G28" s="109">
        <v>0.2971</v>
      </c>
      <c r="H28" s="110">
        <v>0.2931</v>
      </c>
      <c r="I28" s="98">
        <v>3.29</v>
      </c>
      <c r="J28" s="99">
        <v>3.23</v>
      </c>
      <c r="K28" s="104">
        <v>3.229</v>
      </c>
      <c r="L28" s="111">
        <v>3.139</v>
      </c>
    </row>
    <row r="29" spans="1:12" ht="19.5" customHeight="1">
      <c r="A29" s="133">
        <v>25</v>
      </c>
      <c r="B29" s="134" t="s">
        <v>57</v>
      </c>
      <c r="C29" s="109">
        <v>6.1576</v>
      </c>
      <c r="D29" s="33">
        <v>6.0385</v>
      </c>
      <c r="E29" s="32">
        <v>30.32</v>
      </c>
      <c r="F29" s="46">
        <v>30.18</v>
      </c>
      <c r="G29" s="109">
        <v>0.2971</v>
      </c>
      <c r="H29" s="110">
        <v>0.2931</v>
      </c>
      <c r="I29" s="98">
        <v>3.305</v>
      </c>
      <c r="J29" s="99">
        <v>3.245</v>
      </c>
      <c r="K29" s="104">
        <v>3.242</v>
      </c>
      <c r="L29" s="111">
        <v>3.152</v>
      </c>
    </row>
    <row r="30" spans="1:12" ht="19.5" customHeight="1">
      <c r="A30" s="133">
        <v>26</v>
      </c>
      <c r="B30" s="136" t="s">
        <v>58</v>
      </c>
      <c r="C30" s="139"/>
      <c r="D30" s="137"/>
      <c r="E30" s="142"/>
      <c r="F30" s="143"/>
      <c r="G30" s="139"/>
      <c r="H30" s="141"/>
      <c r="I30" s="163"/>
      <c r="J30" s="164"/>
      <c r="K30" s="166"/>
      <c r="L30" s="160"/>
    </row>
    <row r="31" spans="1:12" ht="19.5" customHeight="1">
      <c r="A31" s="133">
        <v>27</v>
      </c>
      <c r="B31" s="136" t="s">
        <v>59</v>
      </c>
      <c r="C31" s="139"/>
      <c r="D31" s="137"/>
      <c r="E31" s="142"/>
      <c r="F31" s="143"/>
      <c r="G31" s="139"/>
      <c r="H31" s="141"/>
      <c r="I31" s="163"/>
      <c r="J31" s="164"/>
      <c r="K31" s="166"/>
      <c r="L31" s="160"/>
    </row>
    <row r="32" spans="1:12" ht="19.5" customHeight="1">
      <c r="A32" s="133">
        <v>28</v>
      </c>
      <c r="B32" s="134" t="s">
        <v>60</v>
      </c>
      <c r="C32" s="109">
        <v>6.1565</v>
      </c>
      <c r="D32" s="33">
        <v>6.0505</v>
      </c>
      <c r="E32" s="32">
        <v>30.32</v>
      </c>
      <c r="F32" s="119">
        <v>30.18</v>
      </c>
      <c r="G32" s="109">
        <v>0.2981</v>
      </c>
      <c r="H32" s="110">
        <v>0.2941</v>
      </c>
      <c r="I32" s="109">
        <v>3.301</v>
      </c>
      <c r="J32" s="33">
        <v>3.241</v>
      </c>
      <c r="K32" s="43">
        <v>3.249</v>
      </c>
      <c r="L32" s="110">
        <v>3.159</v>
      </c>
    </row>
    <row r="33" spans="1:12" ht="19.5" customHeight="1">
      <c r="A33" s="133">
        <v>29</v>
      </c>
      <c r="B33" s="134" t="s">
        <v>54</v>
      </c>
      <c r="C33" s="117">
        <v>6.1556</v>
      </c>
      <c r="D33" s="110">
        <v>6.0261</v>
      </c>
      <c r="E33" s="32">
        <v>30.27</v>
      </c>
      <c r="F33" s="119">
        <v>30.13</v>
      </c>
      <c r="G33" s="109">
        <v>0.2966</v>
      </c>
      <c r="H33" s="110">
        <v>0.2926</v>
      </c>
      <c r="I33" s="109">
        <v>3.2965</v>
      </c>
      <c r="J33" s="33">
        <v>3.2365</v>
      </c>
      <c r="K33" s="43">
        <v>3.233</v>
      </c>
      <c r="L33" s="110">
        <v>3.143</v>
      </c>
    </row>
    <row r="34" spans="1:12" s="42" customFormat="1" ht="19.5" customHeight="1">
      <c r="A34" s="133">
        <v>30</v>
      </c>
      <c r="B34" s="134" t="s">
        <v>55</v>
      </c>
      <c r="C34" s="117">
        <v>6.158</v>
      </c>
      <c r="D34" s="110">
        <v>6.0235</v>
      </c>
      <c r="E34" s="32">
        <v>30.24</v>
      </c>
      <c r="F34" s="46">
        <v>30.1</v>
      </c>
      <c r="G34" s="109">
        <v>0.296</v>
      </c>
      <c r="H34" s="110">
        <v>0.292</v>
      </c>
      <c r="I34" s="98">
        <v>3.289</v>
      </c>
      <c r="J34" s="99">
        <v>3.229</v>
      </c>
      <c r="K34" s="104">
        <v>3.224</v>
      </c>
      <c r="L34" s="111">
        <v>3.134</v>
      </c>
    </row>
    <row r="35" spans="1:12" ht="19.5" customHeight="1" thickBot="1">
      <c r="A35" s="133"/>
      <c r="B35" s="148"/>
      <c r="C35" s="98"/>
      <c r="D35" s="103"/>
      <c r="E35" s="100"/>
      <c r="F35" s="101"/>
      <c r="G35" s="98"/>
      <c r="H35" s="99"/>
      <c r="I35" s="114"/>
      <c r="J35" s="103"/>
      <c r="K35" s="112"/>
      <c r="L35" s="113"/>
    </row>
    <row r="36" spans="1:12" ht="19.5" customHeight="1">
      <c r="A36" s="234" t="s">
        <v>9</v>
      </c>
      <c r="B36" s="235"/>
      <c r="C36" s="41">
        <f aca="true" t="shared" si="0" ref="C36:L36">MAX(C5:C35)</f>
        <v>6.161</v>
      </c>
      <c r="D36" s="61">
        <f t="shared" si="0"/>
        <v>6.0749</v>
      </c>
      <c r="E36" s="126">
        <f t="shared" si="0"/>
        <v>30.5</v>
      </c>
      <c r="F36" s="127">
        <f t="shared" si="0"/>
        <v>30.36</v>
      </c>
      <c r="G36" s="41">
        <f t="shared" si="0"/>
        <v>0.2982</v>
      </c>
      <c r="H36" s="120">
        <f t="shared" si="0"/>
        <v>0.2942</v>
      </c>
      <c r="I36" s="41">
        <f t="shared" si="0"/>
        <v>3.315</v>
      </c>
      <c r="J36" s="61">
        <f t="shared" si="0"/>
        <v>3.255</v>
      </c>
      <c r="K36" s="41">
        <f t="shared" si="0"/>
        <v>3.249</v>
      </c>
      <c r="L36" s="120">
        <f t="shared" si="0"/>
        <v>3.159</v>
      </c>
    </row>
    <row r="37" spans="1:12" ht="19.5" customHeight="1">
      <c r="A37" s="238" t="s">
        <v>7</v>
      </c>
      <c r="B37" s="239"/>
      <c r="C37" s="109">
        <f aca="true" t="shared" si="1" ref="C37:L37">MIN(C5:C35)</f>
        <v>6.149</v>
      </c>
      <c r="D37" s="33">
        <f t="shared" si="1"/>
        <v>5.9376</v>
      </c>
      <c r="E37" s="32">
        <f t="shared" si="1"/>
        <v>29.98</v>
      </c>
      <c r="F37" s="119">
        <f t="shared" si="1"/>
        <v>29.84</v>
      </c>
      <c r="G37" s="109">
        <f t="shared" si="1"/>
        <v>0.2932</v>
      </c>
      <c r="H37" s="110">
        <f t="shared" si="1"/>
        <v>0.2892</v>
      </c>
      <c r="I37" s="109">
        <f t="shared" si="1"/>
        <v>3.25</v>
      </c>
      <c r="J37" s="33">
        <f t="shared" si="1"/>
        <v>3.19</v>
      </c>
      <c r="K37" s="43">
        <f t="shared" si="1"/>
        <v>3.191</v>
      </c>
      <c r="L37" s="110">
        <f t="shared" si="1"/>
        <v>3.101</v>
      </c>
    </row>
    <row r="38" spans="1:12" ht="19.5" customHeight="1" thickBot="1">
      <c r="A38" s="236" t="s">
        <v>8</v>
      </c>
      <c r="B38" s="237"/>
      <c r="C38" s="121">
        <f aca="true" t="shared" si="2" ref="C38:L38">AVERAGE(C5:C35)</f>
        <v>6.155299999999999</v>
      </c>
      <c r="D38" s="73">
        <f t="shared" si="2"/>
        <v>6.020209523809522</v>
      </c>
      <c r="E38" s="128">
        <f t="shared" si="2"/>
        <v>30.250952380952384</v>
      </c>
      <c r="F38" s="129">
        <f t="shared" si="2"/>
        <v>30.110952380952384</v>
      </c>
      <c r="G38" s="121">
        <f t="shared" si="2"/>
        <v>0.296252380952381</v>
      </c>
      <c r="H38" s="122">
        <f t="shared" si="2"/>
        <v>0.29225238095238093</v>
      </c>
      <c r="I38" s="121">
        <f t="shared" si="2"/>
        <v>3.285477272727272</v>
      </c>
      <c r="J38" s="73">
        <f t="shared" si="2"/>
        <v>3.2254772727272734</v>
      </c>
      <c r="K38" s="74">
        <f t="shared" si="2"/>
        <v>3.2201818181818185</v>
      </c>
      <c r="L38" s="122">
        <f t="shared" si="2"/>
        <v>3.130181818181818</v>
      </c>
    </row>
    <row r="39" ht="19.5" customHeight="1">
      <c r="C39" s="77" t="s">
        <v>29</v>
      </c>
    </row>
    <row r="41" ht="13.5">
      <c r="G41" s="76"/>
    </row>
  </sheetData>
  <sheetProtection/>
  <mergeCells count="14">
    <mergeCell ref="A38:B38"/>
    <mergeCell ref="A37:B37"/>
    <mergeCell ref="I2:L2"/>
    <mergeCell ref="I3:J3"/>
    <mergeCell ref="K3:L3"/>
    <mergeCell ref="E2:H2"/>
    <mergeCell ref="E3:F3"/>
    <mergeCell ref="G3:H3"/>
    <mergeCell ref="A1:B1"/>
    <mergeCell ref="A2:B3"/>
    <mergeCell ref="A36:B36"/>
    <mergeCell ref="C2:D2"/>
    <mergeCell ref="C3:C4"/>
    <mergeCell ref="D3:D4"/>
  </mergeCells>
  <printOptions/>
  <pageMargins left="0.3937007874015748" right="0.1968503937007874" top="0.3937007874015748" bottom="0.3937007874015748" header="0.35433070866141736" footer="0.5118110236220472"/>
  <pageSetup horizontalDpi="300" verticalDpi="3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pane xSplit="2" ySplit="4" topLeftCell="C14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I17" sqref="I17:L17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68" customWidth="1"/>
    <col min="4" max="4" width="10" style="42" customWidth="1"/>
    <col min="5" max="6" width="6.8984375" style="64" customWidth="1"/>
    <col min="7" max="7" width="7.19921875" style="65" customWidth="1"/>
    <col min="8" max="8" width="7.19921875" style="66" customWidth="1"/>
    <col min="9" max="12" width="8.19921875" style="42" customWidth="1"/>
    <col min="13" max="16384" width="9" style="1" customWidth="1"/>
  </cols>
  <sheetData>
    <row r="1" spans="1:10" s="48" customFormat="1" ht="16.5" customHeight="1" thickBot="1">
      <c r="A1" s="219">
        <v>2014</v>
      </c>
      <c r="B1" s="220"/>
      <c r="C1" s="75" t="s">
        <v>27</v>
      </c>
      <c r="D1" s="2"/>
      <c r="E1" s="24"/>
      <c r="F1" s="24"/>
      <c r="G1" s="27"/>
      <c r="H1" s="27"/>
      <c r="J1" s="1" t="s">
        <v>31</v>
      </c>
    </row>
    <row r="2" spans="1:12" s="6" customFormat="1" ht="40.5" customHeight="1" thickBot="1">
      <c r="A2" s="228" t="s">
        <v>20</v>
      </c>
      <c r="B2" s="229"/>
      <c r="C2" s="232" t="s">
        <v>32</v>
      </c>
      <c r="D2" s="233"/>
      <c r="E2" s="221" t="s">
        <v>38</v>
      </c>
      <c r="F2" s="222"/>
      <c r="G2" s="222"/>
      <c r="H2" s="223"/>
      <c r="I2" s="221" t="s">
        <v>37</v>
      </c>
      <c r="J2" s="222"/>
      <c r="K2" s="222"/>
      <c r="L2" s="223"/>
    </row>
    <row r="3" spans="1:12" s="6" customFormat="1" ht="19.5" customHeight="1">
      <c r="A3" s="230"/>
      <c r="B3" s="231"/>
      <c r="C3" s="244" t="s">
        <v>13</v>
      </c>
      <c r="D3" s="246" t="s">
        <v>14</v>
      </c>
      <c r="E3" s="224" t="s">
        <v>0</v>
      </c>
      <c r="F3" s="225"/>
      <c r="G3" s="226" t="s">
        <v>1</v>
      </c>
      <c r="H3" s="227"/>
      <c r="I3" s="224" t="s">
        <v>0</v>
      </c>
      <c r="J3" s="225"/>
      <c r="K3" s="226" t="s">
        <v>28</v>
      </c>
      <c r="L3" s="227"/>
    </row>
    <row r="4" spans="1:12" s="7" customFormat="1" ht="19.5" customHeight="1" thickBot="1">
      <c r="A4" s="21" t="s">
        <v>2</v>
      </c>
      <c r="B4" s="34" t="s">
        <v>3</v>
      </c>
      <c r="C4" s="245"/>
      <c r="D4" s="247"/>
      <c r="E4" s="79" t="s">
        <v>4</v>
      </c>
      <c r="F4" s="80" t="s">
        <v>5</v>
      </c>
      <c r="G4" s="30" t="s">
        <v>4</v>
      </c>
      <c r="H4" s="31" t="s">
        <v>5</v>
      </c>
      <c r="I4" s="36" t="s">
        <v>4</v>
      </c>
      <c r="J4" s="78" t="s">
        <v>5</v>
      </c>
      <c r="K4" s="30" t="s">
        <v>4</v>
      </c>
      <c r="L4" s="39" t="s">
        <v>5</v>
      </c>
    </row>
    <row r="5" spans="1:12" s="42" customFormat="1" ht="19.5" customHeight="1">
      <c r="A5" s="133">
        <v>1</v>
      </c>
      <c r="B5" s="134" t="s">
        <v>56</v>
      </c>
      <c r="C5" s="198" t="s">
        <v>72</v>
      </c>
      <c r="D5" s="200"/>
      <c r="E5" s="207" t="s">
        <v>72</v>
      </c>
      <c r="F5" s="208"/>
      <c r="G5" s="209"/>
      <c r="H5" s="210"/>
      <c r="I5" s="207" t="s">
        <v>72</v>
      </c>
      <c r="J5" s="208"/>
      <c r="K5" s="209"/>
      <c r="L5" s="210"/>
    </row>
    <row r="6" spans="1:12" s="42" customFormat="1" ht="19.5" customHeight="1">
      <c r="A6" s="133">
        <v>2</v>
      </c>
      <c r="B6" s="134" t="s">
        <v>57</v>
      </c>
      <c r="C6" s="198" t="s">
        <v>72</v>
      </c>
      <c r="D6" s="200"/>
      <c r="E6" s="100">
        <v>30.22</v>
      </c>
      <c r="F6" s="123">
        <v>30.08</v>
      </c>
      <c r="G6" s="124">
        <v>0.2965</v>
      </c>
      <c r="H6" s="99">
        <v>0.2925</v>
      </c>
      <c r="I6" s="98">
        <v>3.292</v>
      </c>
      <c r="J6" s="99">
        <v>3.232</v>
      </c>
      <c r="K6" s="104">
        <v>3.233</v>
      </c>
      <c r="L6" s="111">
        <v>3.143</v>
      </c>
    </row>
    <row r="7" spans="1:12" s="42" customFormat="1" ht="19.5" customHeight="1">
      <c r="A7" s="133">
        <v>3</v>
      </c>
      <c r="B7" s="136" t="s">
        <v>58</v>
      </c>
      <c r="C7" s="198" t="s">
        <v>72</v>
      </c>
      <c r="D7" s="200"/>
      <c r="E7" s="161"/>
      <c r="F7" s="167"/>
      <c r="G7" s="168"/>
      <c r="H7" s="164"/>
      <c r="I7" s="163"/>
      <c r="J7" s="164"/>
      <c r="K7" s="166"/>
      <c r="L7" s="160"/>
    </row>
    <row r="8" spans="1:12" s="42" customFormat="1" ht="19.5" customHeight="1">
      <c r="A8" s="133">
        <v>4</v>
      </c>
      <c r="B8" s="136" t="s">
        <v>59</v>
      </c>
      <c r="C8" s="163"/>
      <c r="D8" s="164"/>
      <c r="E8" s="161"/>
      <c r="F8" s="167"/>
      <c r="G8" s="168"/>
      <c r="H8" s="164"/>
      <c r="I8" s="163"/>
      <c r="J8" s="164"/>
      <c r="K8" s="166"/>
      <c r="L8" s="160"/>
    </row>
    <row r="9" spans="1:12" s="42" customFormat="1" ht="19.5" customHeight="1">
      <c r="A9" s="133">
        <v>5</v>
      </c>
      <c r="B9" s="134" t="s">
        <v>60</v>
      </c>
      <c r="C9" s="109">
        <v>6.156</v>
      </c>
      <c r="D9" s="33">
        <v>6.0495</v>
      </c>
      <c r="E9" s="32">
        <v>30.18</v>
      </c>
      <c r="F9" s="119">
        <v>30.04</v>
      </c>
      <c r="G9" s="109">
        <v>0.2967</v>
      </c>
      <c r="H9" s="110">
        <v>0.2927</v>
      </c>
      <c r="I9" s="109">
        <v>3.29</v>
      </c>
      <c r="J9" s="33">
        <v>3.23</v>
      </c>
      <c r="K9" s="43">
        <v>3.24</v>
      </c>
      <c r="L9" s="110">
        <v>3.15</v>
      </c>
    </row>
    <row r="10" spans="1:12" s="42" customFormat="1" ht="19.5" customHeight="1">
      <c r="A10" s="133">
        <v>6</v>
      </c>
      <c r="B10" s="134" t="s">
        <v>54</v>
      </c>
      <c r="C10" s="117">
        <v>6.1565</v>
      </c>
      <c r="D10" s="110">
        <v>6.0531</v>
      </c>
      <c r="E10" s="32">
        <v>30.17</v>
      </c>
      <c r="F10" s="119">
        <v>30.03</v>
      </c>
      <c r="G10" s="109">
        <v>0.2966</v>
      </c>
      <c r="H10" s="110">
        <v>0.2926</v>
      </c>
      <c r="I10" s="109">
        <v>3.285</v>
      </c>
      <c r="J10" s="33">
        <v>3.225</v>
      </c>
      <c r="K10" s="43">
        <v>3.233</v>
      </c>
      <c r="L10" s="110">
        <v>3.143</v>
      </c>
    </row>
    <row r="11" spans="1:12" s="42" customFormat="1" ht="19.5" customHeight="1">
      <c r="A11" s="133">
        <v>7</v>
      </c>
      <c r="B11" s="134" t="s">
        <v>55</v>
      </c>
      <c r="C11" s="109">
        <v>6.1542</v>
      </c>
      <c r="D11" s="33">
        <v>6.07</v>
      </c>
      <c r="E11" s="32">
        <v>30.15</v>
      </c>
      <c r="F11" s="46">
        <v>30.01</v>
      </c>
      <c r="G11" s="109">
        <v>0.2978</v>
      </c>
      <c r="H11" s="110">
        <v>0.2938</v>
      </c>
      <c r="I11" s="109">
        <v>3.273</v>
      </c>
      <c r="J11" s="33">
        <v>3.213</v>
      </c>
      <c r="K11" s="43">
        <v>3.237</v>
      </c>
      <c r="L11" s="110">
        <v>3.147</v>
      </c>
    </row>
    <row r="12" spans="1:12" s="42" customFormat="1" ht="19.5" customHeight="1">
      <c r="A12" s="133">
        <v>8</v>
      </c>
      <c r="B12" s="134" t="s">
        <v>56</v>
      </c>
      <c r="C12" s="109">
        <v>6.1557</v>
      </c>
      <c r="D12" s="33">
        <v>6.0574</v>
      </c>
      <c r="E12" s="32">
        <v>30.17</v>
      </c>
      <c r="F12" s="46">
        <v>30.03</v>
      </c>
      <c r="G12" s="109">
        <v>0.2972</v>
      </c>
      <c r="H12" s="110">
        <v>0.2932</v>
      </c>
      <c r="I12" s="109">
        <v>3.28</v>
      </c>
      <c r="J12" s="33">
        <v>3.22</v>
      </c>
      <c r="K12" s="43">
        <v>3.235</v>
      </c>
      <c r="L12" s="110">
        <v>3.145</v>
      </c>
    </row>
    <row r="13" spans="1:14" s="42" customFormat="1" ht="19.5" customHeight="1">
      <c r="A13" s="133">
        <v>9</v>
      </c>
      <c r="B13" s="134" t="s">
        <v>57</v>
      </c>
      <c r="C13" s="109">
        <v>6.1581</v>
      </c>
      <c r="D13" s="33">
        <v>6.0755</v>
      </c>
      <c r="E13" s="32">
        <v>30.17</v>
      </c>
      <c r="F13" s="46">
        <v>30.03</v>
      </c>
      <c r="G13" s="109">
        <v>0.298</v>
      </c>
      <c r="H13" s="110">
        <v>0.294</v>
      </c>
      <c r="I13" s="109">
        <v>3.254</v>
      </c>
      <c r="J13" s="33">
        <v>3.194</v>
      </c>
      <c r="K13" s="43">
        <v>3.216</v>
      </c>
      <c r="L13" s="110">
        <v>3.126</v>
      </c>
      <c r="N13" s="42" t="s">
        <v>30</v>
      </c>
    </row>
    <row r="14" spans="1:12" s="42" customFormat="1" ht="19.5" customHeight="1">
      <c r="A14" s="133">
        <v>10</v>
      </c>
      <c r="B14" s="136" t="s">
        <v>58</v>
      </c>
      <c r="C14" s="163"/>
      <c r="D14" s="164"/>
      <c r="E14" s="161"/>
      <c r="F14" s="167"/>
      <c r="G14" s="168"/>
      <c r="H14" s="164"/>
      <c r="I14" s="163"/>
      <c r="J14" s="164"/>
      <c r="K14" s="166"/>
      <c r="L14" s="160"/>
    </row>
    <row r="15" spans="1:12" s="42" customFormat="1" ht="19.5" customHeight="1">
      <c r="A15" s="133">
        <v>11</v>
      </c>
      <c r="B15" s="136" t="s">
        <v>59</v>
      </c>
      <c r="C15" s="163"/>
      <c r="D15" s="164"/>
      <c r="E15" s="161"/>
      <c r="F15" s="167"/>
      <c r="G15" s="168"/>
      <c r="H15" s="164"/>
      <c r="I15" s="163"/>
      <c r="J15" s="164"/>
      <c r="K15" s="166"/>
      <c r="L15" s="160"/>
    </row>
    <row r="16" spans="1:12" s="42" customFormat="1" ht="19.5" customHeight="1">
      <c r="A16" s="133">
        <v>12</v>
      </c>
      <c r="B16" s="134" t="s">
        <v>60</v>
      </c>
      <c r="C16" s="109">
        <v>6.1625</v>
      </c>
      <c r="D16" s="33">
        <v>6.0556</v>
      </c>
      <c r="E16" s="32">
        <v>30.19</v>
      </c>
      <c r="F16" s="119">
        <v>30.05</v>
      </c>
      <c r="G16" s="109">
        <v>0.2971</v>
      </c>
      <c r="H16" s="110">
        <v>0.2931</v>
      </c>
      <c r="I16" s="109">
        <v>3.264</v>
      </c>
      <c r="J16" s="33">
        <v>3.204</v>
      </c>
      <c r="K16" s="43">
        <v>3.216</v>
      </c>
      <c r="L16" s="110">
        <v>3.126</v>
      </c>
    </row>
    <row r="17" spans="1:12" s="42" customFormat="1" ht="19.5" customHeight="1">
      <c r="A17" s="133">
        <v>13</v>
      </c>
      <c r="B17" s="134" t="s">
        <v>54</v>
      </c>
      <c r="C17" s="117">
        <v>6.1636</v>
      </c>
      <c r="D17" s="110">
        <v>6.0445</v>
      </c>
      <c r="E17" s="32">
        <v>30.22</v>
      </c>
      <c r="F17" s="119">
        <v>30.08</v>
      </c>
      <c r="G17" s="109">
        <v>0.2969</v>
      </c>
      <c r="H17" s="110">
        <v>0.2929</v>
      </c>
      <c r="I17" s="207" t="s">
        <v>73</v>
      </c>
      <c r="J17" s="208"/>
      <c r="K17" s="209"/>
      <c r="L17" s="210"/>
    </row>
    <row r="18" spans="1:12" s="42" customFormat="1" ht="19.5" customHeight="1">
      <c r="A18" s="133">
        <v>14</v>
      </c>
      <c r="B18" s="134" t="s">
        <v>55</v>
      </c>
      <c r="C18" s="109">
        <v>6.1653</v>
      </c>
      <c r="D18" s="33">
        <v>6.0531</v>
      </c>
      <c r="E18" s="32">
        <v>30.23</v>
      </c>
      <c r="F18" s="46">
        <v>30.09</v>
      </c>
      <c r="G18" s="109">
        <v>0.2969</v>
      </c>
      <c r="H18" s="110">
        <v>0.2929</v>
      </c>
      <c r="I18" s="109">
        <v>3.254</v>
      </c>
      <c r="J18" s="33">
        <v>3.194</v>
      </c>
      <c r="K18" s="43">
        <v>3.2</v>
      </c>
      <c r="L18" s="110">
        <v>3.11</v>
      </c>
    </row>
    <row r="19" spans="1:12" s="42" customFormat="1" ht="19.5" customHeight="1">
      <c r="A19" s="133">
        <v>15</v>
      </c>
      <c r="B19" s="134" t="s">
        <v>56</v>
      </c>
      <c r="C19" s="109">
        <v>6.164</v>
      </c>
      <c r="D19" s="33">
        <v>6.0685</v>
      </c>
      <c r="E19" s="32">
        <v>30.22</v>
      </c>
      <c r="F19" s="46">
        <v>30.08</v>
      </c>
      <c r="G19" s="109">
        <v>0.2978</v>
      </c>
      <c r="H19" s="110">
        <v>0.2938</v>
      </c>
      <c r="I19" s="98">
        <v>3.252</v>
      </c>
      <c r="J19" s="99">
        <v>3.192</v>
      </c>
      <c r="K19" s="104">
        <v>3.211</v>
      </c>
      <c r="L19" s="111">
        <v>3.121</v>
      </c>
    </row>
    <row r="20" spans="1:12" s="42" customFormat="1" ht="19.5" customHeight="1">
      <c r="A20" s="133">
        <v>16</v>
      </c>
      <c r="B20" s="134" t="s">
        <v>57</v>
      </c>
      <c r="C20" s="109">
        <v>6.1628</v>
      </c>
      <c r="D20" s="33">
        <v>6.0825</v>
      </c>
      <c r="E20" s="32">
        <v>30.23</v>
      </c>
      <c r="F20" s="46">
        <v>30.09</v>
      </c>
      <c r="G20" s="109">
        <v>0.2987</v>
      </c>
      <c r="H20" s="110">
        <v>0.2947</v>
      </c>
      <c r="I20" s="109">
        <v>3.26</v>
      </c>
      <c r="J20" s="33">
        <v>3.2</v>
      </c>
      <c r="K20" s="43">
        <v>3.224</v>
      </c>
      <c r="L20" s="110">
        <v>3.134</v>
      </c>
    </row>
    <row r="21" spans="1:12" s="42" customFormat="1" ht="19.5" customHeight="1">
      <c r="A21" s="133">
        <v>17</v>
      </c>
      <c r="B21" s="136" t="s">
        <v>58</v>
      </c>
      <c r="C21" s="163"/>
      <c r="D21" s="164"/>
      <c r="E21" s="161"/>
      <c r="F21" s="167"/>
      <c r="G21" s="168"/>
      <c r="H21" s="164"/>
      <c r="I21" s="163"/>
      <c r="J21" s="164"/>
      <c r="K21" s="166"/>
      <c r="L21" s="160"/>
    </row>
    <row r="22" spans="1:12" s="42" customFormat="1" ht="19.5" customHeight="1">
      <c r="A22" s="133">
        <v>18</v>
      </c>
      <c r="B22" s="136" t="s">
        <v>59</v>
      </c>
      <c r="C22" s="163"/>
      <c r="D22" s="164"/>
      <c r="E22" s="161"/>
      <c r="F22" s="167"/>
      <c r="G22" s="168"/>
      <c r="H22" s="164"/>
      <c r="I22" s="163"/>
      <c r="J22" s="164"/>
      <c r="K22" s="166"/>
      <c r="L22" s="160"/>
    </row>
    <row r="23" spans="1:12" s="42" customFormat="1" ht="19.5" customHeight="1">
      <c r="A23" s="133">
        <v>19</v>
      </c>
      <c r="B23" s="134" t="s">
        <v>60</v>
      </c>
      <c r="C23" s="109">
        <v>6.1636</v>
      </c>
      <c r="D23" s="33">
        <v>6.0843</v>
      </c>
      <c r="E23" s="32">
        <v>30.2</v>
      </c>
      <c r="F23" s="119">
        <v>30.06</v>
      </c>
      <c r="G23" s="109">
        <v>0.2985</v>
      </c>
      <c r="H23" s="110">
        <v>0.2945</v>
      </c>
      <c r="I23" s="109">
        <v>3.249</v>
      </c>
      <c r="J23" s="33">
        <v>3.189</v>
      </c>
      <c r="K23" s="43">
        <v>3.215</v>
      </c>
      <c r="L23" s="110">
        <v>3.125</v>
      </c>
    </row>
    <row r="24" spans="1:12" s="42" customFormat="1" ht="19.5" customHeight="1">
      <c r="A24" s="133">
        <v>20</v>
      </c>
      <c r="B24" s="134" t="s">
        <v>54</v>
      </c>
      <c r="C24" s="117">
        <v>6.1626</v>
      </c>
      <c r="D24" s="110">
        <v>6.0907</v>
      </c>
      <c r="E24" s="32">
        <v>30.17</v>
      </c>
      <c r="F24" s="119">
        <v>30.03</v>
      </c>
      <c r="G24" s="109">
        <v>0.2986</v>
      </c>
      <c r="H24" s="110">
        <v>0.2946</v>
      </c>
      <c r="I24" s="109">
        <v>3.2445</v>
      </c>
      <c r="J24" s="33">
        <v>3.1845</v>
      </c>
      <c r="K24" s="43">
        <v>3.214</v>
      </c>
      <c r="L24" s="110">
        <v>3.124</v>
      </c>
    </row>
    <row r="25" spans="1:12" s="42" customFormat="1" ht="19.5" customHeight="1">
      <c r="A25" s="133">
        <v>21</v>
      </c>
      <c r="B25" s="134" t="s">
        <v>55</v>
      </c>
      <c r="C25" s="109">
        <v>6.1645</v>
      </c>
      <c r="D25" s="33">
        <v>6.1008</v>
      </c>
      <c r="E25" s="32">
        <v>30.21</v>
      </c>
      <c r="F25" s="46">
        <v>30.07</v>
      </c>
      <c r="G25" s="109">
        <v>0.2994</v>
      </c>
      <c r="H25" s="110">
        <v>0.2954</v>
      </c>
      <c r="I25" s="109">
        <v>3.253</v>
      </c>
      <c r="J25" s="33">
        <v>3.193</v>
      </c>
      <c r="K25" s="43">
        <v>3.227</v>
      </c>
      <c r="L25" s="110">
        <v>3.137</v>
      </c>
    </row>
    <row r="26" spans="1:12" s="42" customFormat="1" ht="19.5" customHeight="1">
      <c r="A26" s="133">
        <v>22</v>
      </c>
      <c r="B26" s="134" t="s">
        <v>56</v>
      </c>
      <c r="C26" s="109">
        <v>6.1658</v>
      </c>
      <c r="D26" s="33">
        <v>6.0953</v>
      </c>
      <c r="E26" s="32">
        <v>30.2</v>
      </c>
      <c r="F26" s="46">
        <v>30.06</v>
      </c>
      <c r="G26" s="109">
        <v>0.299</v>
      </c>
      <c r="H26" s="110">
        <v>0.295</v>
      </c>
      <c r="I26" s="109">
        <v>3.24</v>
      </c>
      <c r="J26" s="33">
        <v>3.18</v>
      </c>
      <c r="K26" s="43">
        <v>3.211</v>
      </c>
      <c r="L26" s="110">
        <v>3.121</v>
      </c>
    </row>
    <row r="27" spans="1:12" s="42" customFormat="1" ht="19.5" customHeight="1">
      <c r="A27" s="133">
        <v>23</v>
      </c>
      <c r="B27" s="134" t="s">
        <v>57</v>
      </c>
      <c r="C27" s="109">
        <v>6.1681</v>
      </c>
      <c r="D27" s="33">
        <v>6.0753</v>
      </c>
      <c r="E27" s="32">
        <v>30.18</v>
      </c>
      <c r="F27" s="46">
        <v>30.04</v>
      </c>
      <c r="G27" s="109">
        <v>0.2976</v>
      </c>
      <c r="H27" s="110">
        <v>0.2936</v>
      </c>
      <c r="I27" s="109">
        <v>3.243</v>
      </c>
      <c r="J27" s="33">
        <v>3.183</v>
      </c>
      <c r="K27" s="43">
        <v>3.201</v>
      </c>
      <c r="L27" s="110">
        <v>3.111</v>
      </c>
    </row>
    <row r="28" spans="1:12" s="42" customFormat="1" ht="19.5" customHeight="1">
      <c r="A28" s="133">
        <v>24</v>
      </c>
      <c r="B28" s="136" t="s">
        <v>58</v>
      </c>
      <c r="C28" s="163"/>
      <c r="D28" s="164"/>
      <c r="E28" s="161"/>
      <c r="F28" s="167"/>
      <c r="G28" s="168"/>
      <c r="H28" s="164"/>
      <c r="I28" s="163"/>
      <c r="J28" s="164"/>
      <c r="K28" s="166"/>
      <c r="L28" s="160"/>
    </row>
    <row r="29" spans="1:12" s="42" customFormat="1" ht="19.5" customHeight="1">
      <c r="A29" s="133">
        <v>25</v>
      </c>
      <c r="B29" s="136" t="s">
        <v>59</v>
      </c>
      <c r="C29" s="163"/>
      <c r="D29" s="164"/>
      <c r="E29" s="161"/>
      <c r="F29" s="167"/>
      <c r="G29" s="168"/>
      <c r="H29" s="164"/>
      <c r="I29" s="163"/>
      <c r="J29" s="164"/>
      <c r="K29" s="166"/>
      <c r="L29" s="160"/>
    </row>
    <row r="30" spans="1:12" s="42" customFormat="1" ht="19.5" customHeight="1">
      <c r="A30" s="133">
        <v>26</v>
      </c>
      <c r="B30" s="134" t="s">
        <v>60</v>
      </c>
      <c r="C30" s="109">
        <v>6.1699</v>
      </c>
      <c r="D30" s="33">
        <v>6.0728</v>
      </c>
      <c r="E30" s="32">
        <v>30.17</v>
      </c>
      <c r="F30" s="119">
        <v>30.03</v>
      </c>
      <c r="G30" s="109">
        <v>0.297</v>
      </c>
      <c r="H30" s="110">
        <v>0.293</v>
      </c>
      <c r="I30" s="109">
        <v>3.237</v>
      </c>
      <c r="J30" s="33">
        <v>3.177</v>
      </c>
      <c r="K30" s="43">
        <v>3.19</v>
      </c>
      <c r="L30" s="110">
        <v>3.1</v>
      </c>
    </row>
    <row r="31" spans="1:12" s="42" customFormat="1" ht="19.5" customHeight="1">
      <c r="A31" s="133">
        <v>27</v>
      </c>
      <c r="B31" s="134" t="s">
        <v>54</v>
      </c>
      <c r="C31" s="117">
        <v>6.1687</v>
      </c>
      <c r="D31" s="110">
        <v>6.0683</v>
      </c>
      <c r="E31" s="32">
        <v>30.15</v>
      </c>
      <c r="F31" s="119">
        <v>30.01</v>
      </c>
      <c r="G31" s="109">
        <v>0.297</v>
      </c>
      <c r="H31" s="110">
        <v>0.293</v>
      </c>
      <c r="I31" s="109">
        <v>3.234</v>
      </c>
      <c r="J31" s="33">
        <v>3.174</v>
      </c>
      <c r="K31" s="43">
        <v>3.189</v>
      </c>
      <c r="L31" s="110">
        <v>3.099</v>
      </c>
    </row>
    <row r="32" spans="1:12" s="42" customFormat="1" ht="19.5" customHeight="1">
      <c r="A32" s="133">
        <v>28</v>
      </c>
      <c r="B32" s="134" t="s">
        <v>55</v>
      </c>
      <c r="C32" s="109">
        <v>6.1694</v>
      </c>
      <c r="D32" s="33">
        <v>6.0774</v>
      </c>
      <c r="E32" s="32">
        <v>30.19</v>
      </c>
      <c r="F32" s="46">
        <v>30.05</v>
      </c>
      <c r="G32" s="109">
        <v>0.2973</v>
      </c>
      <c r="H32" s="110">
        <v>0.2933</v>
      </c>
      <c r="I32" s="98">
        <v>3.2515</v>
      </c>
      <c r="J32" s="99">
        <v>3.1915</v>
      </c>
      <c r="K32" s="104">
        <v>3.205</v>
      </c>
      <c r="L32" s="111">
        <v>3.115</v>
      </c>
    </row>
    <row r="33" spans="1:12" s="42" customFormat="1" ht="19.5" customHeight="1">
      <c r="A33" s="133">
        <v>29</v>
      </c>
      <c r="B33" s="134" t="s">
        <v>56</v>
      </c>
      <c r="C33" s="109">
        <v>6.1705</v>
      </c>
      <c r="D33" s="33">
        <v>6.0878</v>
      </c>
      <c r="E33" s="32">
        <v>30.15</v>
      </c>
      <c r="F33" s="46">
        <v>30.01</v>
      </c>
      <c r="G33" s="109">
        <v>0.2973</v>
      </c>
      <c r="H33" s="110">
        <v>0.2933</v>
      </c>
      <c r="I33" s="98">
        <v>3.2555</v>
      </c>
      <c r="J33" s="99">
        <v>3.1955</v>
      </c>
      <c r="K33" s="104">
        <v>3.216</v>
      </c>
      <c r="L33" s="111">
        <v>3.126</v>
      </c>
    </row>
    <row r="34" spans="1:12" s="42" customFormat="1" ht="19.5" customHeight="1">
      <c r="A34" s="133">
        <v>30</v>
      </c>
      <c r="B34" s="134" t="s">
        <v>57</v>
      </c>
      <c r="C34" s="109">
        <v>6.1695</v>
      </c>
      <c r="D34" s="33">
        <v>6.0903</v>
      </c>
      <c r="E34" s="32">
        <v>30.05</v>
      </c>
      <c r="F34" s="46">
        <v>29.91</v>
      </c>
      <c r="G34" s="109">
        <v>0.2965</v>
      </c>
      <c r="H34" s="110">
        <v>0.2925</v>
      </c>
      <c r="I34" s="109">
        <v>3.2425</v>
      </c>
      <c r="J34" s="33">
        <v>3.1825</v>
      </c>
      <c r="K34" s="43">
        <v>3.207</v>
      </c>
      <c r="L34" s="110">
        <v>3.117</v>
      </c>
    </row>
    <row r="35" spans="1:12" s="42" customFormat="1" ht="19.5" customHeight="1" thickBot="1">
      <c r="A35" s="133">
        <v>31</v>
      </c>
      <c r="B35" s="136" t="s">
        <v>58</v>
      </c>
      <c r="C35" s="139"/>
      <c r="D35" s="137"/>
      <c r="E35" s="142"/>
      <c r="F35" s="143"/>
      <c r="G35" s="139"/>
      <c r="H35" s="141"/>
      <c r="I35" s="139"/>
      <c r="J35" s="137"/>
      <c r="K35" s="146"/>
      <c r="L35" s="141"/>
    </row>
    <row r="36" spans="1:12" ht="19.5" customHeight="1">
      <c r="A36" s="234" t="s">
        <v>9</v>
      </c>
      <c r="B36" s="235"/>
      <c r="C36" s="41">
        <f aca="true" t="shared" si="0" ref="C36:L36">MAX(C5:C35)</f>
        <v>6.1705</v>
      </c>
      <c r="D36" s="61">
        <f t="shared" si="0"/>
        <v>6.1008</v>
      </c>
      <c r="E36" s="126">
        <f t="shared" si="0"/>
        <v>30.23</v>
      </c>
      <c r="F36" s="127">
        <f t="shared" si="0"/>
        <v>30.09</v>
      </c>
      <c r="G36" s="41">
        <f t="shared" si="0"/>
        <v>0.2994</v>
      </c>
      <c r="H36" s="120">
        <f t="shared" si="0"/>
        <v>0.2954</v>
      </c>
      <c r="I36" s="41">
        <f t="shared" si="0"/>
        <v>3.292</v>
      </c>
      <c r="J36" s="61">
        <f t="shared" si="0"/>
        <v>3.232</v>
      </c>
      <c r="K36" s="41">
        <f t="shared" si="0"/>
        <v>3.24</v>
      </c>
      <c r="L36" s="120">
        <f t="shared" si="0"/>
        <v>3.15</v>
      </c>
    </row>
    <row r="37" spans="1:12" ht="19.5" customHeight="1">
      <c r="A37" s="238" t="s">
        <v>10</v>
      </c>
      <c r="B37" s="239"/>
      <c r="C37" s="109">
        <f aca="true" t="shared" si="1" ref="C37:L37">MIN(C5:C35)</f>
        <v>6.1542</v>
      </c>
      <c r="D37" s="33">
        <f t="shared" si="1"/>
        <v>6.0445</v>
      </c>
      <c r="E37" s="32">
        <f t="shared" si="1"/>
        <v>30.05</v>
      </c>
      <c r="F37" s="119">
        <f t="shared" si="1"/>
        <v>29.91</v>
      </c>
      <c r="G37" s="109">
        <f t="shared" si="1"/>
        <v>0.2965</v>
      </c>
      <c r="H37" s="110">
        <f t="shared" si="1"/>
        <v>0.2925</v>
      </c>
      <c r="I37" s="109">
        <f t="shared" si="1"/>
        <v>3.234</v>
      </c>
      <c r="J37" s="33">
        <f t="shared" si="1"/>
        <v>3.174</v>
      </c>
      <c r="K37" s="43">
        <f t="shared" si="1"/>
        <v>3.189</v>
      </c>
      <c r="L37" s="110">
        <f t="shared" si="1"/>
        <v>3.099</v>
      </c>
    </row>
    <row r="38" spans="1:12" ht="19.5" customHeight="1" thickBot="1">
      <c r="A38" s="236" t="s">
        <v>11</v>
      </c>
      <c r="B38" s="237"/>
      <c r="C38" s="121">
        <f aca="true" t="shared" si="2" ref="C38:L38">AVERAGE(C5:C35)</f>
        <v>6.163565</v>
      </c>
      <c r="D38" s="73">
        <f t="shared" si="2"/>
        <v>6.072635</v>
      </c>
      <c r="E38" s="128">
        <f t="shared" si="2"/>
        <v>30.181904761904757</v>
      </c>
      <c r="F38" s="129">
        <f t="shared" si="2"/>
        <v>30.041904761904757</v>
      </c>
      <c r="G38" s="121">
        <f t="shared" si="2"/>
        <v>0.2975428571428571</v>
      </c>
      <c r="H38" s="122">
        <f t="shared" si="2"/>
        <v>0.29354285714285716</v>
      </c>
      <c r="I38" s="121">
        <f t="shared" si="2"/>
        <v>3.2577000000000007</v>
      </c>
      <c r="J38" s="73">
        <f t="shared" si="2"/>
        <v>3.1976999999999998</v>
      </c>
      <c r="K38" s="74">
        <f t="shared" si="2"/>
        <v>3.2159999999999997</v>
      </c>
      <c r="L38" s="122">
        <f t="shared" si="2"/>
        <v>3.1260000000000003</v>
      </c>
    </row>
    <row r="39" spans="1:3" ht="19.5" customHeight="1">
      <c r="A39" s="42"/>
      <c r="B39" s="42"/>
      <c r="C39" s="77" t="s">
        <v>29</v>
      </c>
    </row>
  </sheetData>
  <sheetProtection/>
  <mergeCells count="14">
    <mergeCell ref="A36:B36"/>
    <mergeCell ref="A37:B37"/>
    <mergeCell ref="A38:B38"/>
    <mergeCell ref="E2:H2"/>
    <mergeCell ref="E3:F3"/>
    <mergeCell ref="G3:H3"/>
    <mergeCell ref="I2:L2"/>
    <mergeCell ref="I3:J3"/>
    <mergeCell ref="K3:L3"/>
    <mergeCell ref="A1:B1"/>
    <mergeCell ref="A2:B3"/>
    <mergeCell ref="C2:D2"/>
    <mergeCell ref="C3:C4"/>
    <mergeCell ref="D3:D4"/>
  </mergeCells>
  <printOptions/>
  <pageMargins left="0.3937007874015748" right="0.3937007874015748" top="0.3937007874015748" bottom="0.1968503937007874" header="0.5118110236220472" footer="0.2362204724409449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E6" sqref="E6:H6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48" customFormat="1" ht="16.5" customHeight="1" thickBot="1">
      <c r="A1" s="219">
        <v>2014</v>
      </c>
      <c r="B1" s="220"/>
      <c r="C1" s="75" t="s">
        <v>27</v>
      </c>
      <c r="D1" s="2"/>
      <c r="E1" s="24"/>
      <c r="F1" s="24"/>
      <c r="G1" s="27"/>
      <c r="H1" s="27"/>
      <c r="J1" s="1" t="s">
        <v>31</v>
      </c>
    </row>
    <row r="2" spans="1:12" s="69" customFormat="1" ht="40.5" customHeight="1" thickBot="1">
      <c r="A2" s="228" t="s">
        <v>46</v>
      </c>
      <c r="B2" s="229"/>
      <c r="C2" s="232" t="s">
        <v>32</v>
      </c>
      <c r="D2" s="233"/>
      <c r="E2" s="221" t="s">
        <v>38</v>
      </c>
      <c r="F2" s="222"/>
      <c r="G2" s="222"/>
      <c r="H2" s="223"/>
      <c r="I2" s="221" t="s">
        <v>37</v>
      </c>
      <c r="J2" s="222"/>
      <c r="K2" s="222"/>
      <c r="L2" s="223"/>
    </row>
    <row r="3" spans="1:12" s="69" customFormat="1" ht="19.5" customHeight="1">
      <c r="A3" s="230"/>
      <c r="B3" s="231"/>
      <c r="C3" s="240" t="s">
        <v>13</v>
      </c>
      <c r="D3" s="242" t="s">
        <v>14</v>
      </c>
      <c r="E3" s="224" t="s">
        <v>0</v>
      </c>
      <c r="F3" s="225"/>
      <c r="G3" s="226" t="s">
        <v>1</v>
      </c>
      <c r="H3" s="227"/>
      <c r="I3" s="224" t="s">
        <v>0</v>
      </c>
      <c r="J3" s="225"/>
      <c r="K3" s="226" t="s">
        <v>28</v>
      </c>
      <c r="L3" s="227"/>
    </row>
    <row r="4" spans="1:12" s="70" customFormat="1" ht="19.5" customHeight="1" thickBot="1">
      <c r="A4" s="21" t="s">
        <v>2</v>
      </c>
      <c r="B4" s="34" t="s">
        <v>3</v>
      </c>
      <c r="C4" s="241"/>
      <c r="D4" s="243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s="42" customFormat="1" ht="19.5" customHeight="1">
      <c r="A5" s="133">
        <v>1</v>
      </c>
      <c r="B5" s="136" t="s">
        <v>59</v>
      </c>
      <c r="C5" s="166"/>
      <c r="D5" s="160"/>
      <c r="E5" s="161"/>
      <c r="F5" s="162"/>
      <c r="G5" s="166"/>
      <c r="H5" s="164"/>
      <c r="I5" s="163"/>
      <c r="J5" s="164"/>
      <c r="K5" s="166"/>
      <c r="L5" s="160"/>
    </row>
    <row r="6" spans="1:12" s="42" customFormat="1" ht="19.5" customHeight="1">
      <c r="A6" s="133">
        <v>2</v>
      </c>
      <c r="B6" s="134" t="s">
        <v>60</v>
      </c>
      <c r="C6" s="211" t="s">
        <v>74</v>
      </c>
      <c r="D6" s="212"/>
      <c r="E6" s="207" t="s">
        <v>74</v>
      </c>
      <c r="F6" s="213"/>
      <c r="G6" s="211"/>
      <c r="H6" s="210"/>
      <c r="I6" s="109">
        <v>3.251</v>
      </c>
      <c r="J6" s="33">
        <v>3.191</v>
      </c>
      <c r="K6" s="43">
        <v>3.204</v>
      </c>
      <c r="L6" s="110">
        <v>3.114</v>
      </c>
    </row>
    <row r="7" spans="1:12" s="42" customFormat="1" ht="19.5" customHeight="1">
      <c r="A7" s="133">
        <v>3</v>
      </c>
      <c r="B7" s="134" t="s">
        <v>54</v>
      </c>
      <c r="C7" s="109">
        <v>6.171</v>
      </c>
      <c r="D7" s="33">
        <v>6.045</v>
      </c>
      <c r="E7" s="32">
        <v>30.08</v>
      </c>
      <c r="F7" s="46">
        <v>29.94</v>
      </c>
      <c r="G7" s="109">
        <v>0.2949</v>
      </c>
      <c r="H7" s="110">
        <v>0.2909</v>
      </c>
      <c r="I7" s="109">
        <v>3.261</v>
      </c>
      <c r="J7" s="33">
        <v>3.201</v>
      </c>
      <c r="K7" s="43">
        <v>3.201</v>
      </c>
      <c r="L7" s="110">
        <v>3.111</v>
      </c>
    </row>
    <row r="8" spans="1:12" s="42" customFormat="1" ht="19.5" customHeight="1">
      <c r="A8" s="133">
        <v>4</v>
      </c>
      <c r="B8" s="134" t="s">
        <v>55</v>
      </c>
      <c r="C8" s="109">
        <v>6.1693</v>
      </c>
      <c r="D8" s="33">
        <v>6.031</v>
      </c>
      <c r="E8" s="32">
        <v>30.07</v>
      </c>
      <c r="F8" s="46">
        <v>29.93</v>
      </c>
      <c r="G8" s="109">
        <v>0.2943</v>
      </c>
      <c r="H8" s="110">
        <v>0.2903</v>
      </c>
      <c r="I8" s="109">
        <v>3.261</v>
      </c>
      <c r="J8" s="33">
        <v>3.201</v>
      </c>
      <c r="K8" s="43">
        <v>3.193</v>
      </c>
      <c r="L8" s="110">
        <v>3.103</v>
      </c>
    </row>
    <row r="9" spans="1:12" s="42" customFormat="1" ht="19.5" customHeight="1">
      <c r="A9" s="133">
        <v>5</v>
      </c>
      <c r="B9" s="134" t="s">
        <v>56</v>
      </c>
      <c r="C9" s="109">
        <v>6.1708</v>
      </c>
      <c r="D9" s="33">
        <v>6.0288</v>
      </c>
      <c r="E9" s="32">
        <v>30.08</v>
      </c>
      <c r="F9" s="46">
        <v>29.94</v>
      </c>
      <c r="G9" s="109">
        <v>0.2945</v>
      </c>
      <c r="H9" s="110">
        <v>0.2905</v>
      </c>
      <c r="I9" s="109">
        <v>3.261</v>
      </c>
      <c r="J9" s="33">
        <v>3.201</v>
      </c>
      <c r="K9" s="43">
        <v>3.197</v>
      </c>
      <c r="L9" s="110">
        <v>3.107</v>
      </c>
    </row>
    <row r="10" spans="1:12" s="42" customFormat="1" ht="19.5" customHeight="1">
      <c r="A10" s="133">
        <v>6</v>
      </c>
      <c r="B10" s="134" t="s">
        <v>57</v>
      </c>
      <c r="C10" s="109">
        <v>6.1623</v>
      </c>
      <c r="D10" s="33">
        <v>6.0434</v>
      </c>
      <c r="E10" s="32">
        <v>30.05</v>
      </c>
      <c r="F10" s="46">
        <v>29.91</v>
      </c>
      <c r="G10" s="109">
        <v>0.2949</v>
      </c>
      <c r="H10" s="110">
        <v>0.2909</v>
      </c>
      <c r="I10" s="109">
        <v>3.2475</v>
      </c>
      <c r="J10" s="33">
        <v>3.1875</v>
      </c>
      <c r="K10" s="43">
        <v>3.19</v>
      </c>
      <c r="L10" s="110">
        <v>3.1</v>
      </c>
    </row>
    <row r="11" spans="1:12" s="42" customFormat="1" ht="19.5" customHeight="1">
      <c r="A11" s="133">
        <v>7</v>
      </c>
      <c r="B11" s="136" t="s">
        <v>58</v>
      </c>
      <c r="C11" s="139"/>
      <c r="D11" s="137"/>
      <c r="E11" s="142"/>
      <c r="F11" s="143"/>
      <c r="G11" s="139"/>
      <c r="H11" s="141"/>
      <c r="I11" s="139"/>
      <c r="J11" s="137"/>
      <c r="K11" s="146"/>
      <c r="L11" s="141"/>
    </row>
    <row r="12" spans="1:12" s="42" customFormat="1" ht="19.5" customHeight="1">
      <c r="A12" s="133">
        <v>8</v>
      </c>
      <c r="B12" s="136" t="s">
        <v>59</v>
      </c>
      <c r="C12" s="139"/>
      <c r="D12" s="137"/>
      <c r="E12" s="142"/>
      <c r="F12" s="143"/>
      <c r="G12" s="153"/>
      <c r="H12" s="141"/>
      <c r="I12" s="163"/>
      <c r="J12" s="164"/>
      <c r="K12" s="166"/>
      <c r="L12" s="160"/>
    </row>
    <row r="13" spans="1:12" s="42" customFormat="1" ht="19.5" customHeight="1">
      <c r="A13" s="133">
        <v>9</v>
      </c>
      <c r="B13" s="134" t="s">
        <v>60</v>
      </c>
      <c r="C13" s="109">
        <v>6.1485</v>
      </c>
      <c r="D13" s="33">
        <v>6.0276</v>
      </c>
      <c r="E13" s="32">
        <v>30.04</v>
      </c>
      <c r="F13" s="119">
        <v>29.9</v>
      </c>
      <c r="G13" s="109">
        <v>0.2941</v>
      </c>
      <c r="H13" s="110">
        <v>0.2901</v>
      </c>
      <c r="I13" s="109">
        <v>3.226</v>
      </c>
      <c r="J13" s="33">
        <v>3.166</v>
      </c>
      <c r="K13" s="43">
        <v>3.163</v>
      </c>
      <c r="L13" s="110">
        <v>3.073</v>
      </c>
    </row>
    <row r="14" spans="1:12" s="42" customFormat="1" ht="19.5" customHeight="1">
      <c r="A14" s="133">
        <v>10</v>
      </c>
      <c r="B14" s="134" t="s">
        <v>54</v>
      </c>
      <c r="C14" s="117">
        <v>6.1451</v>
      </c>
      <c r="D14" s="110">
        <v>6.0231</v>
      </c>
      <c r="E14" s="32">
        <v>30.05</v>
      </c>
      <c r="F14" s="119">
        <v>29.91</v>
      </c>
      <c r="G14" s="109">
        <v>0.2945</v>
      </c>
      <c r="H14" s="110">
        <v>0.2905</v>
      </c>
      <c r="I14" s="109">
        <v>3.2265</v>
      </c>
      <c r="J14" s="33">
        <v>3.1665</v>
      </c>
      <c r="K14" s="43">
        <v>3.167</v>
      </c>
      <c r="L14" s="110">
        <v>3.077</v>
      </c>
    </row>
    <row r="15" spans="1:12" s="42" customFormat="1" ht="19.5" customHeight="1">
      <c r="A15" s="133">
        <v>11</v>
      </c>
      <c r="B15" s="134" t="s">
        <v>55</v>
      </c>
      <c r="C15" s="117">
        <v>6.1506</v>
      </c>
      <c r="D15" s="110">
        <v>6.0214</v>
      </c>
      <c r="E15" s="32">
        <v>30.05</v>
      </c>
      <c r="F15" s="46">
        <v>29.91</v>
      </c>
      <c r="G15" s="109">
        <v>0.2948</v>
      </c>
      <c r="H15" s="110">
        <v>0.2908</v>
      </c>
      <c r="I15" s="98">
        <v>3.231</v>
      </c>
      <c r="J15" s="99">
        <v>3.171</v>
      </c>
      <c r="K15" s="104">
        <v>3.173</v>
      </c>
      <c r="L15" s="111">
        <v>3.083</v>
      </c>
    </row>
    <row r="16" spans="1:12" s="42" customFormat="1" ht="19.5" customHeight="1">
      <c r="A16" s="133">
        <v>12</v>
      </c>
      <c r="B16" s="134" t="s">
        <v>56</v>
      </c>
      <c r="C16" s="117">
        <v>6.1516</v>
      </c>
      <c r="D16" s="110">
        <v>6.0436</v>
      </c>
      <c r="E16" s="32">
        <v>30.07</v>
      </c>
      <c r="F16" s="46">
        <v>29.93</v>
      </c>
      <c r="G16" s="109">
        <v>0.2959</v>
      </c>
      <c r="H16" s="110">
        <v>0.2919</v>
      </c>
      <c r="I16" s="98">
        <v>3.241</v>
      </c>
      <c r="J16" s="99">
        <v>3.181</v>
      </c>
      <c r="K16" s="104">
        <v>3.192</v>
      </c>
      <c r="L16" s="111">
        <v>3.102</v>
      </c>
    </row>
    <row r="17" spans="1:12" s="42" customFormat="1" ht="19.5" customHeight="1">
      <c r="A17" s="133">
        <v>13</v>
      </c>
      <c r="B17" s="134" t="s">
        <v>57</v>
      </c>
      <c r="C17" s="109">
        <v>6.1503</v>
      </c>
      <c r="D17" s="33">
        <v>6.0561</v>
      </c>
      <c r="E17" s="32">
        <v>30.06</v>
      </c>
      <c r="F17" s="46">
        <v>29.92</v>
      </c>
      <c r="G17" s="109">
        <v>0.2965</v>
      </c>
      <c r="H17" s="110">
        <v>0.2925</v>
      </c>
      <c r="I17" s="98">
        <v>3.238</v>
      </c>
      <c r="J17" s="99">
        <v>3.178</v>
      </c>
      <c r="K17" s="104">
        <v>3.198</v>
      </c>
      <c r="L17" s="111">
        <v>3.108</v>
      </c>
    </row>
    <row r="18" spans="1:12" s="42" customFormat="1" ht="19.5" customHeight="1">
      <c r="A18" s="133">
        <v>14</v>
      </c>
      <c r="B18" s="136" t="s">
        <v>58</v>
      </c>
      <c r="C18" s="139"/>
      <c r="D18" s="137"/>
      <c r="E18" s="142"/>
      <c r="F18" s="143"/>
      <c r="G18" s="153"/>
      <c r="H18" s="141"/>
      <c r="I18" s="163"/>
      <c r="J18" s="164"/>
      <c r="K18" s="166"/>
      <c r="L18" s="160"/>
    </row>
    <row r="19" spans="1:12" s="42" customFormat="1" ht="19.5" customHeight="1">
      <c r="A19" s="133">
        <v>15</v>
      </c>
      <c r="B19" s="136" t="s">
        <v>59</v>
      </c>
      <c r="C19" s="139"/>
      <c r="D19" s="137"/>
      <c r="E19" s="142"/>
      <c r="F19" s="143"/>
      <c r="G19" s="153"/>
      <c r="H19" s="141"/>
      <c r="I19" s="163"/>
      <c r="J19" s="164"/>
      <c r="K19" s="166"/>
      <c r="L19" s="160"/>
    </row>
    <row r="20" spans="1:12" s="42" customFormat="1" ht="19.5" customHeight="1">
      <c r="A20" s="133">
        <v>16</v>
      </c>
      <c r="B20" s="134" t="s">
        <v>60</v>
      </c>
      <c r="C20" s="109">
        <v>6.1537</v>
      </c>
      <c r="D20" s="33">
        <v>6.0469</v>
      </c>
      <c r="E20" s="32">
        <v>30.08</v>
      </c>
      <c r="F20" s="119">
        <v>29.94</v>
      </c>
      <c r="G20" s="109">
        <v>0.2966</v>
      </c>
      <c r="H20" s="110">
        <v>0.2926</v>
      </c>
      <c r="I20" s="109">
        <v>3.249</v>
      </c>
      <c r="J20" s="33">
        <v>3.189</v>
      </c>
      <c r="K20" s="43">
        <v>3.204</v>
      </c>
      <c r="L20" s="110">
        <v>3.114</v>
      </c>
    </row>
    <row r="21" spans="1:12" s="42" customFormat="1" ht="19.5" customHeight="1">
      <c r="A21" s="133">
        <v>17</v>
      </c>
      <c r="B21" s="134" t="s">
        <v>54</v>
      </c>
      <c r="C21" s="109">
        <v>6.1529</v>
      </c>
      <c r="D21" s="33">
        <v>6.0506</v>
      </c>
      <c r="E21" s="32">
        <v>30.07</v>
      </c>
      <c r="F21" s="46">
        <v>29.93</v>
      </c>
      <c r="G21" s="147">
        <v>0.2962</v>
      </c>
      <c r="H21" s="110">
        <v>0.2922</v>
      </c>
      <c r="I21" s="98">
        <v>3.255</v>
      </c>
      <c r="J21" s="99">
        <v>3.195</v>
      </c>
      <c r="K21" s="104">
        <v>3.21</v>
      </c>
      <c r="L21" s="111">
        <v>3.12</v>
      </c>
    </row>
    <row r="22" spans="1:12" s="42" customFormat="1" ht="19.5" customHeight="1">
      <c r="A22" s="133">
        <v>18</v>
      </c>
      <c r="B22" s="134" t="s">
        <v>55</v>
      </c>
      <c r="C22" s="109">
        <v>6.1559</v>
      </c>
      <c r="D22" s="33">
        <v>6.0421</v>
      </c>
      <c r="E22" s="32">
        <v>30.08</v>
      </c>
      <c r="F22" s="46">
        <v>29.94</v>
      </c>
      <c r="G22" s="147">
        <v>0.2956</v>
      </c>
      <c r="H22" s="110">
        <v>0.2916</v>
      </c>
      <c r="I22" s="98">
        <v>3.263</v>
      </c>
      <c r="J22" s="99">
        <v>3.203</v>
      </c>
      <c r="K22" s="104">
        <v>3.21</v>
      </c>
      <c r="L22" s="111">
        <v>3.12</v>
      </c>
    </row>
    <row r="23" spans="1:12" s="42" customFormat="1" ht="19.5" customHeight="1">
      <c r="A23" s="133">
        <v>19</v>
      </c>
      <c r="B23" s="134" t="s">
        <v>56</v>
      </c>
      <c r="C23" s="109">
        <v>6.1531</v>
      </c>
      <c r="D23" s="33">
        <v>6.0511</v>
      </c>
      <c r="E23" s="32">
        <v>30.05</v>
      </c>
      <c r="F23" s="46">
        <v>29.91</v>
      </c>
      <c r="G23" s="147">
        <v>0.2959</v>
      </c>
      <c r="H23" s="110">
        <v>0.2919</v>
      </c>
      <c r="I23" s="98">
        <v>3.245</v>
      </c>
      <c r="J23" s="99">
        <v>3.185</v>
      </c>
      <c r="K23" s="104">
        <v>3.198</v>
      </c>
      <c r="L23" s="111">
        <v>3.108</v>
      </c>
    </row>
    <row r="24" spans="1:12" s="42" customFormat="1" ht="19.5" customHeight="1">
      <c r="A24" s="133">
        <v>20</v>
      </c>
      <c r="B24" s="134" t="s">
        <v>57</v>
      </c>
      <c r="C24" s="109">
        <v>6.1524</v>
      </c>
      <c r="D24" s="33">
        <v>6.0528</v>
      </c>
      <c r="E24" s="32">
        <v>30.05</v>
      </c>
      <c r="F24" s="46">
        <v>29.91</v>
      </c>
      <c r="G24" s="147">
        <v>0.2961</v>
      </c>
      <c r="H24" s="110">
        <v>0.2921</v>
      </c>
      <c r="I24" s="98">
        <v>3.25</v>
      </c>
      <c r="J24" s="99">
        <v>3.19</v>
      </c>
      <c r="K24" s="104">
        <v>3.207</v>
      </c>
      <c r="L24" s="111">
        <v>3.117</v>
      </c>
    </row>
    <row r="25" spans="1:12" s="42" customFormat="1" ht="19.5" customHeight="1">
      <c r="A25" s="133">
        <v>21</v>
      </c>
      <c r="B25" s="136" t="s">
        <v>58</v>
      </c>
      <c r="C25" s="139"/>
      <c r="D25" s="137"/>
      <c r="E25" s="142"/>
      <c r="F25" s="143"/>
      <c r="G25" s="153"/>
      <c r="H25" s="141"/>
      <c r="I25" s="163"/>
      <c r="J25" s="164"/>
      <c r="K25" s="166"/>
      <c r="L25" s="160"/>
    </row>
    <row r="26" spans="1:12" s="42" customFormat="1" ht="19.5" customHeight="1">
      <c r="A26" s="133">
        <v>22</v>
      </c>
      <c r="B26" s="136" t="s">
        <v>59</v>
      </c>
      <c r="C26" s="139"/>
      <c r="D26" s="137"/>
      <c r="E26" s="142"/>
      <c r="F26" s="143"/>
      <c r="G26" s="153"/>
      <c r="H26" s="141"/>
      <c r="I26" s="163"/>
      <c r="J26" s="164"/>
      <c r="K26" s="166"/>
      <c r="L26" s="160"/>
    </row>
    <row r="27" spans="1:12" s="42" customFormat="1" ht="19.5" customHeight="1">
      <c r="A27" s="133">
        <v>23</v>
      </c>
      <c r="B27" s="134" t="s">
        <v>60</v>
      </c>
      <c r="C27" s="109">
        <v>6.1557</v>
      </c>
      <c r="D27" s="33">
        <v>6.043</v>
      </c>
      <c r="E27" s="32">
        <v>30.06</v>
      </c>
      <c r="F27" s="119">
        <v>29.92</v>
      </c>
      <c r="G27" s="109">
        <v>0.2957</v>
      </c>
      <c r="H27" s="110">
        <v>0.2917</v>
      </c>
      <c r="I27" s="109">
        <v>3.248</v>
      </c>
      <c r="J27" s="33">
        <v>3.188</v>
      </c>
      <c r="K27" s="43">
        <v>3.197</v>
      </c>
      <c r="L27" s="110">
        <v>3.107</v>
      </c>
    </row>
    <row r="28" spans="1:12" s="42" customFormat="1" ht="19.5" customHeight="1">
      <c r="A28" s="133">
        <v>24</v>
      </c>
      <c r="B28" s="134" t="s">
        <v>54</v>
      </c>
      <c r="C28" s="117">
        <v>6.1545</v>
      </c>
      <c r="D28" s="110">
        <v>6.057</v>
      </c>
      <c r="E28" s="32">
        <v>30.05</v>
      </c>
      <c r="F28" s="46">
        <v>29.91</v>
      </c>
      <c r="G28" s="147">
        <v>0.2963</v>
      </c>
      <c r="H28" s="110">
        <v>0.2923</v>
      </c>
      <c r="I28" s="98">
        <v>3.241</v>
      </c>
      <c r="J28" s="99">
        <v>3.181</v>
      </c>
      <c r="K28" s="104">
        <v>3.199</v>
      </c>
      <c r="L28" s="111">
        <v>3.109</v>
      </c>
    </row>
    <row r="29" spans="1:12" s="42" customFormat="1" ht="19.5" customHeight="1">
      <c r="A29" s="133">
        <v>25</v>
      </c>
      <c r="B29" s="134" t="s">
        <v>55</v>
      </c>
      <c r="C29" s="109">
        <v>6.1555</v>
      </c>
      <c r="D29" s="33">
        <v>6.0536</v>
      </c>
      <c r="E29" s="32">
        <v>30.05</v>
      </c>
      <c r="F29" s="46">
        <v>29.91</v>
      </c>
      <c r="G29" s="147">
        <v>0.296</v>
      </c>
      <c r="H29" s="110">
        <v>0.292</v>
      </c>
      <c r="I29" s="98">
        <v>3.251</v>
      </c>
      <c r="J29" s="99">
        <v>3.191</v>
      </c>
      <c r="K29" s="104">
        <v>3.207</v>
      </c>
      <c r="L29" s="111">
        <v>3.117</v>
      </c>
    </row>
    <row r="30" spans="1:12" s="42" customFormat="1" ht="19.5" customHeight="1">
      <c r="A30" s="133">
        <v>26</v>
      </c>
      <c r="B30" s="134" t="s">
        <v>56</v>
      </c>
      <c r="C30" s="109">
        <v>6.1538</v>
      </c>
      <c r="D30" s="33">
        <v>6.0638</v>
      </c>
      <c r="E30" s="32">
        <v>30.02</v>
      </c>
      <c r="F30" s="46">
        <v>29.88</v>
      </c>
      <c r="G30" s="147">
        <v>0.2962</v>
      </c>
      <c r="H30" s="110">
        <v>0.2922</v>
      </c>
      <c r="I30" s="98">
        <v>3.2475</v>
      </c>
      <c r="J30" s="99">
        <v>3.1875</v>
      </c>
      <c r="K30" s="104">
        <v>3.206</v>
      </c>
      <c r="L30" s="111">
        <v>3.116</v>
      </c>
    </row>
    <row r="31" spans="1:12" s="42" customFormat="1" ht="19.5" customHeight="1">
      <c r="A31" s="133">
        <v>27</v>
      </c>
      <c r="B31" s="134" t="s">
        <v>57</v>
      </c>
      <c r="C31" s="109">
        <v>6.1543</v>
      </c>
      <c r="D31" s="33">
        <v>6.0721</v>
      </c>
      <c r="E31" s="32">
        <v>29.96</v>
      </c>
      <c r="F31" s="46">
        <v>29.82</v>
      </c>
      <c r="G31" s="147">
        <v>0.296</v>
      </c>
      <c r="H31" s="110">
        <v>0.292</v>
      </c>
      <c r="I31" s="98">
        <v>3.2435</v>
      </c>
      <c r="J31" s="99">
        <v>3.1835</v>
      </c>
      <c r="K31" s="104">
        <v>3.21</v>
      </c>
      <c r="L31" s="111">
        <v>3.12</v>
      </c>
    </row>
    <row r="32" spans="1:12" s="42" customFormat="1" ht="19.5" customHeight="1">
      <c r="A32" s="133">
        <v>28</v>
      </c>
      <c r="B32" s="136" t="s">
        <v>58</v>
      </c>
      <c r="C32" s="139"/>
      <c r="D32" s="137"/>
      <c r="E32" s="142"/>
      <c r="F32" s="143"/>
      <c r="G32" s="153"/>
      <c r="H32" s="141"/>
      <c r="I32" s="163"/>
      <c r="J32" s="164"/>
      <c r="K32" s="166"/>
      <c r="L32" s="160"/>
    </row>
    <row r="33" spans="1:12" s="42" customFormat="1" ht="19.5" customHeight="1">
      <c r="A33" s="133">
        <v>29</v>
      </c>
      <c r="B33" s="136" t="s">
        <v>59</v>
      </c>
      <c r="C33" s="139"/>
      <c r="D33" s="137"/>
      <c r="E33" s="142"/>
      <c r="F33" s="143"/>
      <c r="G33" s="153"/>
      <c r="H33" s="141"/>
      <c r="I33" s="163"/>
      <c r="J33" s="164"/>
      <c r="K33" s="166"/>
      <c r="L33" s="160"/>
    </row>
    <row r="34" spans="1:12" s="42" customFormat="1" ht="19.5" customHeight="1">
      <c r="A34" s="133">
        <v>30</v>
      </c>
      <c r="B34" s="134" t="s">
        <v>60</v>
      </c>
      <c r="C34" s="109">
        <v>6.1528</v>
      </c>
      <c r="D34" s="33">
        <v>6.0815</v>
      </c>
      <c r="E34" s="32">
        <v>29.91</v>
      </c>
      <c r="F34" s="119">
        <v>29.77</v>
      </c>
      <c r="G34" s="109">
        <v>0.2962</v>
      </c>
      <c r="H34" s="110">
        <v>0.2922</v>
      </c>
      <c r="I34" s="109">
        <v>3.2375</v>
      </c>
      <c r="J34" s="33">
        <v>3.1775</v>
      </c>
      <c r="K34" s="43">
        <v>3.211</v>
      </c>
      <c r="L34" s="110">
        <v>3.121</v>
      </c>
    </row>
    <row r="35" spans="1:12" s="42" customFormat="1" ht="19.5" customHeight="1" thickBot="1">
      <c r="A35" s="96"/>
      <c r="B35" s="102"/>
      <c r="C35" s="104"/>
      <c r="D35" s="111"/>
      <c r="E35" s="100"/>
      <c r="F35" s="101"/>
      <c r="G35" s="98"/>
      <c r="H35" s="99"/>
      <c r="I35" s="98"/>
      <c r="J35" s="99"/>
      <c r="K35" s="104"/>
      <c r="L35" s="111"/>
    </row>
    <row r="36" spans="1:12" ht="19.5" customHeight="1">
      <c r="A36" s="234" t="s">
        <v>6</v>
      </c>
      <c r="B36" s="235"/>
      <c r="C36" s="41">
        <f aca="true" t="shared" si="0" ref="C36:L36">MAX(C5:C35)</f>
        <v>6.171</v>
      </c>
      <c r="D36" s="61">
        <f t="shared" si="0"/>
        <v>6.0815</v>
      </c>
      <c r="E36" s="126">
        <f t="shared" si="0"/>
        <v>30.08</v>
      </c>
      <c r="F36" s="127">
        <f t="shared" si="0"/>
        <v>29.94</v>
      </c>
      <c r="G36" s="41">
        <f t="shared" si="0"/>
        <v>0.2966</v>
      </c>
      <c r="H36" s="120">
        <f t="shared" si="0"/>
        <v>0.2926</v>
      </c>
      <c r="I36" s="41">
        <f t="shared" si="0"/>
        <v>3.263</v>
      </c>
      <c r="J36" s="61">
        <f t="shared" si="0"/>
        <v>3.203</v>
      </c>
      <c r="K36" s="41">
        <f t="shared" si="0"/>
        <v>3.211</v>
      </c>
      <c r="L36" s="120">
        <f t="shared" si="0"/>
        <v>3.121</v>
      </c>
    </row>
    <row r="37" spans="1:12" ht="19.5" customHeight="1">
      <c r="A37" s="249" t="s">
        <v>7</v>
      </c>
      <c r="B37" s="239"/>
      <c r="C37" s="109">
        <f aca="true" t="shared" si="1" ref="C37:L37">MIN(C5:C35)</f>
        <v>6.1451</v>
      </c>
      <c r="D37" s="33">
        <f t="shared" si="1"/>
        <v>6.0214</v>
      </c>
      <c r="E37" s="32">
        <f t="shared" si="1"/>
        <v>29.91</v>
      </c>
      <c r="F37" s="119">
        <f t="shared" si="1"/>
        <v>29.77</v>
      </c>
      <c r="G37" s="109">
        <f t="shared" si="1"/>
        <v>0.2941</v>
      </c>
      <c r="H37" s="110">
        <f t="shared" si="1"/>
        <v>0.2901</v>
      </c>
      <c r="I37" s="109">
        <f t="shared" si="1"/>
        <v>3.226</v>
      </c>
      <c r="J37" s="33">
        <f t="shared" si="1"/>
        <v>3.166</v>
      </c>
      <c r="K37" s="43">
        <f t="shared" si="1"/>
        <v>3.163</v>
      </c>
      <c r="L37" s="110">
        <f t="shared" si="1"/>
        <v>3.073</v>
      </c>
    </row>
    <row r="38" spans="1:12" ht="19.5" customHeight="1" thickBot="1">
      <c r="A38" s="248" t="s">
        <v>8</v>
      </c>
      <c r="B38" s="237"/>
      <c r="C38" s="121">
        <f aca="true" t="shared" si="2" ref="C38:L38">AVERAGE(C5:C35)</f>
        <v>6.155705</v>
      </c>
      <c r="D38" s="73">
        <f t="shared" si="2"/>
        <v>6.046725000000002</v>
      </c>
      <c r="E38" s="128">
        <f t="shared" si="2"/>
        <v>30.0465</v>
      </c>
      <c r="F38" s="129">
        <f t="shared" si="2"/>
        <v>29.906500000000012</v>
      </c>
      <c r="G38" s="121">
        <f t="shared" si="2"/>
        <v>0.29555999999999993</v>
      </c>
      <c r="H38" s="122">
        <f t="shared" si="2"/>
        <v>0.29155999999999993</v>
      </c>
      <c r="I38" s="121">
        <f t="shared" si="2"/>
        <v>3.2464047619047616</v>
      </c>
      <c r="J38" s="73">
        <f t="shared" si="2"/>
        <v>3.186404761904762</v>
      </c>
      <c r="K38" s="74">
        <f t="shared" si="2"/>
        <v>3.1970000000000005</v>
      </c>
      <c r="L38" s="122">
        <f t="shared" si="2"/>
        <v>3.1069999999999984</v>
      </c>
    </row>
    <row r="39" spans="1:12" ht="19.5" customHeight="1">
      <c r="A39" s="42"/>
      <c r="B39" s="42"/>
      <c r="C39" s="77" t="s">
        <v>29</v>
      </c>
      <c r="D39" s="42"/>
      <c r="E39" s="64"/>
      <c r="F39" s="64"/>
      <c r="G39" s="65"/>
      <c r="H39" s="66"/>
      <c r="I39" s="42"/>
      <c r="J39" s="42"/>
      <c r="K39" s="42"/>
      <c r="L39" s="42"/>
    </row>
  </sheetData>
  <sheetProtection/>
  <mergeCells count="14">
    <mergeCell ref="A1:B1"/>
    <mergeCell ref="A2:B3"/>
    <mergeCell ref="I2:L2"/>
    <mergeCell ref="I3:J3"/>
    <mergeCell ref="K3:L3"/>
    <mergeCell ref="C2:D2"/>
    <mergeCell ref="D3:D4"/>
    <mergeCell ref="E2:H2"/>
    <mergeCell ref="E3:F3"/>
    <mergeCell ref="G3:H3"/>
    <mergeCell ref="C3:C4"/>
    <mergeCell ref="A38:B38"/>
    <mergeCell ref="A36:B36"/>
    <mergeCell ref="A37:B37"/>
  </mergeCells>
  <printOptions/>
  <pageMargins left="0.3937007874015748" right="0.3937007874015748" top="0.3937007874015748" bottom="0.3937007874015748" header="0.35433070866141736" footer="0.4330708661417323"/>
  <pageSetup horizontalDpi="300" verticalDpi="3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17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M38" sqref="M38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48" customFormat="1" ht="16.5" customHeight="1" thickBot="1">
      <c r="A1" s="219">
        <v>2014</v>
      </c>
      <c r="B1" s="220"/>
      <c r="C1" s="75" t="s">
        <v>27</v>
      </c>
      <c r="D1" s="2"/>
      <c r="E1" s="24"/>
      <c r="F1" s="24"/>
      <c r="G1" s="27"/>
      <c r="H1" s="27"/>
      <c r="J1" s="1" t="s">
        <v>31</v>
      </c>
    </row>
    <row r="2" spans="1:12" s="6" customFormat="1" ht="40.5" customHeight="1" thickBot="1">
      <c r="A2" s="228" t="s">
        <v>21</v>
      </c>
      <c r="B2" s="229"/>
      <c r="C2" s="232" t="s">
        <v>32</v>
      </c>
      <c r="D2" s="233"/>
      <c r="E2" s="221" t="s">
        <v>38</v>
      </c>
      <c r="F2" s="222"/>
      <c r="G2" s="222"/>
      <c r="H2" s="223"/>
      <c r="I2" s="221" t="s">
        <v>37</v>
      </c>
      <c r="J2" s="222"/>
      <c r="K2" s="222"/>
      <c r="L2" s="223"/>
    </row>
    <row r="3" spans="1:12" s="6" customFormat="1" ht="19.5" customHeight="1">
      <c r="A3" s="230"/>
      <c r="B3" s="231"/>
      <c r="C3" s="240" t="s">
        <v>13</v>
      </c>
      <c r="D3" s="242" t="s">
        <v>14</v>
      </c>
      <c r="E3" s="224" t="s">
        <v>0</v>
      </c>
      <c r="F3" s="225"/>
      <c r="G3" s="226" t="s">
        <v>1</v>
      </c>
      <c r="H3" s="227"/>
      <c r="I3" s="224" t="s">
        <v>0</v>
      </c>
      <c r="J3" s="225"/>
      <c r="K3" s="226" t="s">
        <v>28</v>
      </c>
      <c r="L3" s="227"/>
    </row>
    <row r="4" spans="1:12" s="7" customFormat="1" ht="19.5" customHeight="1" thickBot="1">
      <c r="A4" s="21" t="s">
        <v>2</v>
      </c>
      <c r="B4" s="34" t="s">
        <v>3</v>
      </c>
      <c r="C4" s="241"/>
      <c r="D4" s="243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ht="19.5" customHeight="1">
      <c r="A5" s="133">
        <v>1</v>
      </c>
      <c r="B5" s="134" t="s">
        <v>54</v>
      </c>
      <c r="C5" s="109">
        <v>6.1523</v>
      </c>
      <c r="D5" s="33">
        <v>6.0778</v>
      </c>
      <c r="E5" s="32">
        <v>29.91</v>
      </c>
      <c r="F5" s="46">
        <v>29.77</v>
      </c>
      <c r="G5" s="147">
        <v>0.2961</v>
      </c>
      <c r="H5" s="110">
        <v>0.2921</v>
      </c>
      <c r="I5" s="109">
        <v>3.2355</v>
      </c>
      <c r="J5" s="33">
        <v>3.1755</v>
      </c>
      <c r="K5" s="43">
        <v>3.205</v>
      </c>
      <c r="L5" s="110">
        <v>3.115</v>
      </c>
    </row>
    <row r="6" spans="1:12" s="42" customFormat="1" ht="19.5" customHeight="1">
      <c r="A6" s="133">
        <v>2</v>
      </c>
      <c r="B6" s="134" t="s">
        <v>55</v>
      </c>
      <c r="C6" s="109">
        <v>6.1549</v>
      </c>
      <c r="D6" s="33">
        <v>6.0691</v>
      </c>
      <c r="E6" s="32">
        <v>29.91</v>
      </c>
      <c r="F6" s="46">
        <v>29.77</v>
      </c>
      <c r="G6" s="147">
        <v>0.2956</v>
      </c>
      <c r="H6" s="110">
        <v>0.2916</v>
      </c>
      <c r="I6" s="109">
        <v>3.232</v>
      </c>
      <c r="J6" s="33">
        <v>3.172</v>
      </c>
      <c r="K6" s="43">
        <v>3.197</v>
      </c>
      <c r="L6" s="110">
        <v>3.107</v>
      </c>
    </row>
    <row r="7" spans="1:12" ht="19.5" customHeight="1">
      <c r="A7" s="133">
        <v>3</v>
      </c>
      <c r="B7" s="134" t="s">
        <v>56</v>
      </c>
      <c r="C7" s="109">
        <v>6.1581</v>
      </c>
      <c r="D7" s="33">
        <v>6.0582</v>
      </c>
      <c r="E7" s="32">
        <v>29.91</v>
      </c>
      <c r="F7" s="46">
        <v>29.77</v>
      </c>
      <c r="G7" s="147">
        <v>0.2947</v>
      </c>
      <c r="H7" s="110">
        <v>0.2907</v>
      </c>
      <c r="I7" s="109">
        <v>3.2365</v>
      </c>
      <c r="J7" s="33">
        <v>3.1765</v>
      </c>
      <c r="K7" s="43">
        <v>3.192</v>
      </c>
      <c r="L7" s="110">
        <v>3.102</v>
      </c>
    </row>
    <row r="8" spans="1:12" ht="19.5" customHeight="1">
      <c r="A8" s="133">
        <v>4</v>
      </c>
      <c r="B8" s="134" t="s">
        <v>57</v>
      </c>
      <c r="C8" s="109">
        <v>6.1642</v>
      </c>
      <c r="D8" s="33">
        <v>6.042</v>
      </c>
      <c r="E8" s="32">
        <v>29.96</v>
      </c>
      <c r="F8" s="46">
        <v>29.82</v>
      </c>
      <c r="G8" s="147">
        <v>0.2947</v>
      </c>
      <c r="H8" s="110">
        <v>0.2907</v>
      </c>
      <c r="I8" s="109">
        <v>3.217</v>
      </c>
      <c r="J8" s="33">
        <v>3.157</v>
      </c>
      <c r="K8" s="43">
        <v>3.166</v>
      </c>
      <c r="L8" s="110">
        <v>3.076</v>
      </c>
    </row>
    <row r="9" spans="1:12" ht="19.5" customHeight="1">
      <c r="A9" s="133">
        <v>5</v>
      </c>
      <c r="B9" s="136" t="s">
        <v>58</v>
      </c>
      <c r="C9" s="139"/>
      <c r="D9" s="137"/>
      <c r="E9" s="142"/>
      <c r="F9" s="143"/>
      <c r="G9" s="153"/>
      <c r="H9" s="141"/>
      <c r="I9" s="139"/>
      <c r="J9" s="137"/>
      <c r="K9" s="146"/>
      <c r="L9" s="141"/>
    </row>
    <row r="10" spans="1:12" ht="19.5" customHeight="1">
      <c r="A10" s="133">
        <v>6</v>
      </c>
      <c r="B10" s="136" t="s">
        <v>59</v>
      </c>
      <c r="C10" s="139"/>
      <c r="D10" s="137"/>
      <c r="E10" s="142"/>
      <c r="F10" s="143"/>
      <c r="G10" s="153"/>
      <c r="H10" s="141"/>
      <c r="I10" s="139"/>
      <c r="J10" s="137"/>
      <c r="K10" s="146"/>
      <c r="L10" s="141"/>
    </row>
    <row r="11" spans="1:12" ht="19.5" customHeight="1">
      <c r="A11" s="133">
        <v>7</v>
      </c>
      <c r="B11" s="134" t="s">
        <v>60</v>
      </c>
      <c r="C11" s="109">
        <v>6.1658</v>
      </c>
      <c r="D11" s="33">
        <v>6.0483</v>
      </c>
      <c r="E11" s="32">
        <v>29.95</v>
      </c>
      <c r="F11" s="119">
        <v>29.81</v>
      </c>
      <c r="G11" s="109">
        <v>0.2944</v>
      </c>
      <c r="H11" s="110">
        <v>0.2904</v>
      </c>
      <c r="I11" s="109">
        <v>3.217</v>
      </c>
      <c r="J11" s="33">
        <v>3.157</v>
      </c>
      <c r="K11" s="43">
        <v>3.166</v>
      </c>
      <c r="L11" s="110">
        <v>3.076</v>
      </c>
    </row>
    <row r="12" spans="1:12" ht="19.5" customHeight="1">
      <c r="A12" s="133">
        <v>8</v>
      </c>
      <c r="B12" s="134" t="s">
        <v>54</v>
      </c>
      <c r="C12" s="109">
        <v>6.1626</v>
      </c>
      <c r="D12" s="33">
        <v>6.067</v>
      </c>
      <c r="E12" s="32">
        <v>29.98</v>
      </c>
      <c r="F12" s="46">
        <v>29.84</v>
      </c>
      <c r="G12" s="147">
        <v>0.296</v>
      </c>
      <c r="H12" s="110">
        <v>0.292</v>
      </c>
      <c r="I12" s="109">
        <v>3.213</v>
      </c>
      <c r="J12" s="33">
        <v>3.153</v>
      </c>
      <c r="K12" s="43">
        <v>3.175</v>
      </c>
      <c r="L12" s="110">
        <v>3.085</v>
      </c>
    </row>
    <row r="13" spans="1:12" s="42" customFormat="1" ht="19.5" customHeight="1">
      <c r="A13" s="133">
        <v>9</v>
      </c>
      <c r="B13" s="134" t="s">
        <v>55</v>
      </c>
      <c r="C13" s="109">
        <v>6.1565</v>
      </c>
      <c r="D13" s="33">
        <v>6.0815</v>
      </c>
      <c r="E13" s="32">
        <v>29.97</v>
      </c>
      <c r="F13" s="46">
        <v>29.83</v>
      </c>
      <c r="G13" s="147">
        <v>0.2963</v>
      </c>
      <c r="H13" s="110">
        <v>0.2923</v>
      </c>
      <c r="I13" s="109">
        <v>3.202</v>
      </c>
      <c r="J13" s="33">
        <v>3.142</v>
      </c>
      <c r="K13" s="43">
        <v>3.169</v>
      </c>
      <c r="L13" s="110">
        <v>3.079</v>
      </c>
    </row>
    <row r="14" spans="1:12" ht="19.5" customHeight="1">
      <c r="A14" s="133">
        <v>10</v>
      </c>
      <c r="B14" s="134" t="s">
        <v>56</v>
      </c>
      <c r="C14" s="109">
        <v>6.1443</v>
      </c>
      <c r="D14" s="33">
        <v>6.07</v>
      </c>
      <c r="E14" s="32">
        <v>29.94</v>
      </c>
      <c r="F14" s="46">
        <v>29.8</v>
      </c>
      <c r="G14" s="147">
        <v>0.296</v>
      </c>
      <c r="H14" s="110">
        <v>0.292</v>
      </c>
      <c r="I14" s="109">
        <v>3.1975</v>
      </c>
      <c r="J14" s="33">
        <v>3.1375</v>
      </c>
      <c r="K14" s="43">
        <v>3.165</v>
      </c>
      <c r="L14" s="110">
        <v>3.075</v>
      </c>
    </row>
    <row r="15" spans="1:12" ht="19.5" customHeight="1">
      <c r="A15" s="133">
        <v>11</v>
      </c>
      <c r="B15" s="134" t="s">
        <v>57</v>
      </c>
      <c r="C15" s="109">
        <v>6.1469</v>
      </c>
      <c r="D15" s="33">
        <v>6.0791</v>
      </c>
      <c r="E15" s="32">
        <v>29.98</v>
      </c>
      <c r="F15" s="46">
        <v>29.84</v>
      </c>
      <c r="G15" s="147">
        <v>0.297</v>
      </c>
      <c r="H15" s="110">
        <v>0.293</v>
      </c>
      <c r="I15" s="109">
        <v>3.213</v>
      </c>
      <c r="J15" s="33">
        <v>3.153</v>
      </c>
      <c r="K15" s="43">
        <v>3.186</v>
      </c>
      <c r="L15" s="110">
        <v>3.096</v>
      </c>
    </row>
    <row r="16" spans="1:12" ht="19.5" customHeight="1">
      <c r="A16" s="133">
        <v>12</v>
      </c>
      <c r="B16" s="136" t="s">
        <v>58</v>
      </c>
      <c r="C16" s="139"/>
      <c r="D16" s="137"/>
      <c r="E16" s="142"/>
      <c r="F16" s="143"/>
      <c r="G16" s="153"/>
      <c r="H16" s="141"/>
      <c r="I16" s="139"/>
      <c r="J16" s="137"/>
      <c r="K16" s="146"/>
      <c r="L16" s="141"/>
    </row>
    <row r="17" spans="1:12" ht="19.5" customHeight="1">
      <c r="A17" s="133">
        <v>13</v>
      </c>
      <c r="B17" s="136" t="s">
        <v>59</v>
      </c>
      <c r="C17" s="139"/>
      <c r="D17" s="137"/>
      <c r="E17" s="142"/>
      <c r="F17" s="143"/>
      <c r="G17" s="153"/>
      <c r="H17" s="141"/>
      <c r="I17" s="139"/>
      <c r="J17" s="137"/>
      <c r="K17" s="146"/>
      <c r="L17" s="141"/>
    </row>
    <row r="18" spans="1:12" ht="19.5" customHeight="1">
      <c r="A18" s="133">
        <v>14</v>
      </c>
      <c r="B18" s="134" t="s">
        <v>60</v>
      </c>
      <c r="C18" s="109">
        <v>6.1485</v>
      </c>
      <c r="D18" s="33">
        <v>6.0784</v>
      </c>
      <c r="E18" s="32">
        <v>29.98</v>
      </c>
      <c r="F18" s="119">
        <v>29.84</v>
      </c>
      <c r="G18" s="109">
        <v>0.2969</v>
      </c>
      <c r="H18" s="110">
        <v>0.2929</v>
      </c>
      <c r="I18" s="109">
        <v>3.211</v>
      </c>
      <c r="J18" s="33">
        <v>3.151</v>
      </c>
      <c r="K18" s="43">
        <v>3.183</v>
      </c>
      <c r="L18" s="110">
        <v>3.093</v>
      </c>
    </row>
    <row r="19" spans="1:12" ht="19.5" customHeight="1">
      <c r="A19" s="133">
        <v>15</v>
      </c>
      <c r="B19" s="134" t="s">
        <v>54</v>
      </c>
      <c r="C19" s="117">
        <v>6.149</v>
      </c>
      <c r="D19" s="110">
        <v>6.0649</v>
      </c>
      <c r="E19" s="32">
        <v>30.01</v>
      </c>
      <c r="F19" s="119">
        <v>29.87</v>
      </c>
      <c r="G19" s="109">
        <v>0.2965</v>
      </c>
      <c r="H19" s="110">
        <v>0.2925</v>
      </c>
      <c r="I19" s="207" t="s">
        <v>75</v>
      </c>
      <c r="J19" s="208"/>
      <c r="K19" s="209"/>
      <c r="L19" s="210"/>
    </row>
    <row r="20" spans="1:12" s="42" customFormat="1" ht="19.5" customHeight="1">
      <c r="A20" s="133">
        <v>16</v>
      </c>
      <c r="B20" s="134" t="s">
        <v>55</v>
      </c>
      <c r="C20" s="109">
        <v>6.1535</v>
      </c>
      <c r="D20" s="33">
        <v>6.0616</v>
      </c>
      <c r="E20" s="32">
        <v>30.06</v>
      </c>
      <c r="F20" s="119">
        <v>29.92</v>
      </c>
      <c r="G20" s="109">
        <v>0.2967</v>
      </c>
      <c r="H20" s="110">
        <v>0.2927</v>
      </c>
      <c r="I20" s="109">
        <v>3.2265</v>
      </c>
      <c r="J20" s="33">
        <v>3.1665</v>
      </c>
      <c r="K20" s="43">
        <v>3.187</v>
      </c>
      <c r="L20" s="110">
        <v>3.097</v>
      </c>
    </row>
    <row r="21" spans="1:12" ht="19.5" customHeight="1">
      <c r="A21" s="133">
        <v>17</v>
      </c>
      <c r="B21" s="134" t="s">
        <v>56</v>
      </c>
      <c r="C21" s="109">
        <v>6.1564</v>
      </c>
      <c r="D21" s="33">
        <v>6.0675</v>
      </c>
      <c r="E21" s="32">
        <v>30.05</v>
      </c>
      <c r="F21" s="46">
        <v>29.91</v>
      </c>
      <c r="G21" s="109">
        <v>0.2968</v>
      </c>
      <c r="H21" s="110">
        <v>0.2928</v>
      </c>
      <c r="I21" s="109">
        <v>3.2115</v>
      </c>
      <c r="J21" s="33">
        <v>3.1515</v>
      </c>
      <c r="K21" s="43">
        <v>3.175</v>
      </c>
      <c r="L21" s="110">
        <v>3.085</v>
      </c>
    </row>
    <row r="22" spans="1:12" ht="19.5" customHeight="1">
      <c r="A22" s="133">
        <v>18</v>
      </c>
      <c r="B22" s="134" t="s">
        <v>57</v>
      </c>
      <c r="C22" s="109">
        <v>6.1568</v>
      </c>
      <c r="D22" s="33">
        <v>6.0922</v>
      </c>
      <c r="E22" s="32">
        <v>30.07</v>
      </c>
      <c r="F22" s="46">
        <v>29.93</v>
      </c>
      <c r="G22" s="109">
        <v>0.2982</v>
      </c>
      <c r="H22" s="110">
        <v>0.2942</v>
      </c>
      <c r="I22" s="109">
        <v>3.219</v>
      </c>
      <c r="J22" s="33">
        <v>3.159</v>
      </c>
      <c r="K22" s="43">
        <v>3.195</v>
      </c>
      <c r="L22" s="110">
        <v>3.105</v>
      </c>
    </row>
    <row r="23" spans="1:12" ht="19.5" customHeight="1">
      <c r="A23" s="133">
        <v>19</v>
      </c>
      <c r="B23" s="136" t="s">
        <v>58</v>
      </c>
      <c r="C23" s="139"/>
      <c r="D23" s="137"/>
      <c r="E23" s="142"/>
      <c r="F23" s="143"/>
      <c r="G23" s="139"/>
      <c r="H23" s="141"/>
      <c r="I23" s="139"/>
      <c r="J23" s="137"/>
      <c r="K23" s="146"/>
      <c r="L23" s="141"/>
    </row>
    <row r="24" spans="1:12" ht="19.5" customHeight="1">
      <c r="A24" s="133">
        <v>20</v>
      </c>
      <c r="B24" s="136" t="s">
        <v>59</v>
      </c>
      <c r="C24" s="139"/>
      <c r="D24" s="137"/>
      <c r="E24" s="142"/>
      <c r="F24" s="143"/>
      <c r="G24" s="153"/>
      <c r="H24" s="141"/>
      <c r="I24" s="139"/>
      <c r="J24" s="137"/>
      <c r="K24" s="146"/>
      <c r="L24" s="141"/>
    </row>
    <row r="25" spans="1:12" ht="19.5" customHeight="1">
      <c r="A25" s="133">
        <v>21</v>
      </c>
      <c r="B25" s="134" t="s">
        <v>60</v>
      </c>
      <c r="C25" s="109">
        <v>6.1547</v>
      </c>
      <c r="D25" s="33">
        <v>6.0872</v>
      </c>
      <c r="E25" s="32">
        <v>30.03</v>
      </c>
      <c r="F25" s="119">
        <v>29.89</v>
      </c>
      <c r="G25" s="109">
        <v>0.2978</v>
      </c>
      <c r="H25" s="110">
        <v>0.2938</v>
      </c>
      <c r="I25" s="109">
        <v>3.206</v>
      </c>
      <c r="J25" s="33">
        <v>3.146</v>
      </c>
      <c r="K25" s="43">
        <v>3.181</v>
      </c>
      <c r="L25" s="110">
        <v>3.091</v>
      </c>
    </row>
    <row r="26" spans="1:12" ht="19.5" customHeight="1">
      <c r="A26" s="133">
        <v>22</v>
      </c>
      <c r="B26" s="134" t="s">
        <v>54</v>
      </c>
      <c r="C26" s="109">
        <v>6.1544</v>
      </c>
      <c r="D26" s="33">
        <v>6.077</v>
      </c>
      <c r="E26" s="32">
        <v>30.05</v>
      </c>
      <c r="F26" s="119">
        <v>29.91</v>
      </c>
      <c r="G26" s="109">
        <v>0.2973</v>
      </c>
      <c r="H26" s="110">
        <v>0.2933</v>
      </c>
      <c r="I26" s="109">
        <v>3.205</v>
      </c>
      <c r="J26" s="33">
        <v>3.145</v>
      </c>
      <c r="K26" s="43">
        <v>3.176</v>
      </c>
      <c r="L26" s="110">
        <v>3.086</v>
      </c>
    </row>
    <row r="27" spans="1:12" s="42" customFormat="1" ht="19.5" customHeight="1">
      <c r="A27" s="133">
        <v>23</v>
      </c>
      <c r="B27" s="134" t="s">
        <v>55</v>
      </c>
      <c r="C27" s="109">
        <v>6.1572</v>
      </c>
      <c r="D27" s="33">
        <v>6.0759</v>
      </c>
      <c r="E27" s="207" t="s">
        <v>75</v>
      </c>
      <c r="F27" s="213"/>
      <c r="G27" s="211"/>
      <c r="H27" s="210"/>
      <c r="I27" s="109">
        <v>3.202</v>
      </c>
      <c r="J27" s="33">
        <v>3.142</v>
      </c>
      <c r="K27" s="43">
        <v>3.171</v>
      </c>
      <c r="L27" s="110">
        <v>3.081</v>
      </c>
    </row>
    <row r="28" spans="1:12" ht="19.5" customHeight="1">
      <c r="A28" s="133">
        <v>24</v>
      </c>
      <c r="B28" s="134" t="s">
        <v>56</v>
      </c>
      <c r="C28" s="109">
        <v>6.1579</v>
      </c>
      <c r="D28" s="33">
        <v>6.0726</v>
      </c>
      <c r="E28" s="32">
        <v>30.04</v>
      </c>
      <c r="F28" s="46">
        <v>29.9</v>
      </c>
      <c r="G28" s="109">
        <v>0.297</v>
      </c>
      <c r="H28" s="110">
        <v>0.293</v>
      </c>
      <c r="I28" s="109">
        <v>3.197</v>
      </c>
      <c r="J28" s="33">
        <v>3.137</v>
      </c>
      <c r="K28" s="43">
        <v>3.163</v>
      </c>
      <c r="L28" s="110">
        <v>3.073</v>
      </c>
    </row>
    <row r="29" spans="1:12" ht="19.5" customHeight="1">
      <c r="A29" s="133">
        <v>25</v>
      </c>
      <c r="B29" s="134" t="s">
        <v>57</v>
      </c>
      <c r="C29" s="109">
        <v>6.1597</v>
      </c>
      <c r="D29" s="33">
        <v>6.061</v>
      </c>
      <c r="E29" s="32">
        <v>30.04</v>
      </c>
      <c r="F29" s="46">
        <v>29.9</v>
      </c>
      <c r="G29" s="109">
        <v>0.2963</v>
      </c>
      <c r="H29" s="110">
        <v>0.2923</v>
      </c>
      <c r="I29" s="109">
        <v>3.207</v>
      </c>
      <c r="J29" s="33">
        <v>3.147</v>
      </c>
      <c r="K29" s="43">
        <v>3.166</v>
      </c>
      <c r="L29" s="110">
        <v>3.076</v>
      </c>
    </row>
    <row r="30" spans="1:12" ht="19.5" customHeight="1">
      <c r="A30" s="133">
        <v>26</v>
      </c>
      <c r="B30" s="136" t="s">
        <v>58</v>
      </c>
      <c r="C30" s="139"/>
      <c r="D30" s="137"/>
      <c r="E30" s="142"/>
      <c r="F30" s="143"/>
      <c r="G30" s="139"/>
      <c r="H30" s="141"/>
      <c r="I30" s="139"/>
      <c r="J30" s="137"/>
      <c r="K30" s="146"/>
      <c r="L30" s="141"/>
    </row>
    <row r="31" spans="1:12" ht="19.5" customHeight="1">
      <c r="A31" s="133">
        <v>27</v>
      </c>
      <c r="B31" s="136" t="s">
        <v>59</v>
      </c>
      <c r="C31" s="139"/>
      <c r="D31" s="137"/>
      <c r="E31" s="142"/>
      <c r="F31" s="143"/>
      <c r="G31" s="153"/>
      <c r="H31" s="141"/>
      <c r="I31" s="139"/>
      <c r="J31" s="137"/>
      <c r="K31" s="146"/>
      <c r="L31" s="141"/>
    </row>
    <row r="32" spans="1:12" ht="19.5" customHeight="1">
      <c r="A32" s="133">
        <v>28</v>
      </c>
      <c r="B32" s="134" t="s">
        <v>60</v>
      </c>
      <c r="C32" s="109">
        <v>6.1622</v>
      </c>
      <c r="D32" s="33">
        <v>6.0647</v>
      </c>
      <c r="E32" s="32">
        <v>30.04</v>
      </c>
      <c r="F32" s="119">
        <v>29.9</v>
      </c>
      <c r="G32" s="109">
        <v>0.2963</v>
      </c>
      <c r="H32" s="110">
        <v>0.2923</v>
      </c>
      <c r="I32" s="207" t="s">
        <v>76</v>
      </c>
      <c r="J32" s="208"/>
      <c r="K32" s="209"/>
      <c r="L32" s="210"/>
    </row>
    <row r="33" spans="1:12" ht="19.5" customHeight="1">
      <c r="A33" s="133">
        <v>29</v>
      </c>
      <c r="B33" s="134" t="s">
        <v>54</v>
      </c>
      <c r="C33" s="109">
        <v>6.1615</v>
      </c>
      <c r="D33" s="33">
        <v>6.0579</v>
      </c>
      <c r="E33" s="32">
        <v>30.01</v>
      </c>
      <c r="F33" s="46">
        <v>29.87</v>
      </c>
      <c r="G33" s="109">
        <v>0.2958</v>
      </c>
      <c r="H33" s="110">
        <v>0.2918</v>
      </c>
      <c r="I33" s="207" t="s">
        <v>76</v>
      </c>
      <c r="J33" s="208"/>
      <c r="K33" s="209"/>
      <c r="L33" s="210"/>
    </row>
    <row r="34" spans="1:12" ht="19.5" customHeight="1">
      <c r="A34" s="133">
        <v>30</v>
      </c>
      <c r="B34" s="134" t="s">
        <v>55</v>
      </c>
      <c r="C34" s="109">
        <v>6.1645</v>
      </c>
      <c r="D34" s="33">
        <v>6.0454</v>
      </c>
      <c r="E34" s="32">
        <v>30</v>
      </c>
      <c r="F34" s="46">
        <v>29.86</v>
      </c>
      <c r="G34" s="109">
        <v>0.295</v>
      </c>
      <c r="H34" s="110">
        <v>0.291</v>
      </c>
      <c r="I34" s="109">
        <v>3.2045</v>
      </c>
      <c r="J34" s="33">
        <v>3.1445</v>
      </c>
      <c r="K34" s="43">
        <v>3.156</v>
      </c>
      <c r="L34" s="110">
        <v>3.066</v>
      </c>
    </row>
    <row r="35" spans="1:12" ht="19.5" customHeight="1" thickBot="1">
      <c r="A35" s="133">
        <v>31</v>
      </c>
      <c r="B35" s="134" t="s">
        <v>56</v>
      </c>
      <c r="C35" s="109">
        <v>6.1675</v>
      </c>
      <c r="D35" s="33">
        <v>6.0012</v>
      </c>
      <c r="E35" s="32">
        <v>30.04</v>
      </c>
      <c r="F35" s="46">
        <v>29.9</v>
      </c>
      <c r="G35" s="109">
        <v>0.2934</v>
      </c>
      <c r="H35" s="110">
        <v>0.2894</v>
      </c>
      <c r="I35" s="109">
        <v>3.216</v>
      </c>
      <c r="J35" s="33">
        <v>3.156</v>
      </c>
      <c r="K35" s="43">
        <v>3.144</v>
      </c>
      <c r="L35" s="110">
        <v>3.054</v>
      </c>
    </row>
    <row r="36" spans="1:12" ht="19.5" customHeight="1">
      <c r="A36" s="234" t="s">
        <v>6</v>
      </c>
      <c r="B36" s="235"/>
      <c r="C36" s="41">
        <f aca="true" t="shared" si="0" ref="C36:L36">MAX(C5:C35)</f>
        <v>6.1675</v>
      </c>
      <c r="D36" s="61">
        <f t="shared" si="0"/>
        <v>6.0922</v>
      </c>
      <c r="E36" s="126">
        <f t="shared" si="0"/>
        <v>30.07</v>
      </c>
      <c r="F36" s="127">
        <f t="shared" si="0"/>
        <v>29.93</v>
      </c>
      <c r="G36" s="41">
        <f t="shared" si="0"/>
        <v>0.2982</v>
      </c>
      <c r="H36" s="120">
        <f t="shared" si="0"/>
        <v>0.2942</v>
      </c>
      <c r="I36" s="41">
        <f t="shared" si="0"/>
        <v>3.2365</v>
      </c>
      <c r="J36" s="61">
        <f t="shared" si="0"/>
        <v>3.1765</v>
      </c>
      <c r="K36" s="41">
        <f t="shared" si="0"/>
        <v>3.205</v>
      </c>
      <c r="L36" s="120">
        <f t="shared" si="0"/>
        <v>3.115</v>
      </c>
    </row>
    <row r="37" spans="1:12" ht="19.5" customHeight="1">
      <c r="A37" s="249" t="s">
        <v>7</v>
      </c>
      <c r="B37" s="239"/>
      <c r="C37" s="109">
        <f aca="true" t="shared" si="1" ref="C37:L37">MIN(C5:C35)</f>
        <v>6.1443</v>
      </c>
      <c r="D37" s="33">
        <f t="shared" si="1"/>
        <v>6.0012</v>
      </c>
      <c r="E37" s="32">
        <f t="shared" si="1"/>
        <v>29.91</v>
      </c>
      <c r="F37" s="119">
        <f t="shared" si="1"/>
        <v>29.77</v>
      </c>
      <c r="G37" s="109">
        <f t="shared" si="1"/>
        <v>0.2934</v>
      </c>
      <c r="H37" s="110">
        <f t="shared" si="1"/>
        <v>0.2894</v>
      </c>
      <c r="I37" s="109">
        <f t="shared" si="1"/>
        <v>3.197</v>
      </c>
      <c r="J37" s="33">
        <f t="shared" si="1"/>
        <v>3.137</v>
      </c>
      <c r="K37" s="43">
        <f t="shared" si="1"/>
        <v>3.144</v>
      </c>
      <c r="L37" s="110">
        <f t="shared" si="1"/>
        <v>3.054</v>
      </c>
    </row>
    <row r="38" spans="1:12" ht="19.5" customHeight="1" thickBot="1">
      <c r="A38" s="248" t="s">
        <v>8</v>
      </c>
      <c r="B38" s="237"/>
      <c r="C38" s="121">
        <f aca="true" t="shared" si="2" ref="C38:L38">AVERAGE(C5:C35)</f>
        <v>6.156930434782608</v>
      </c>
      <c r="D38" s="73">
        <f t="shared" si="2"/>
        <v>6.065239130434782</v>
      </c>
      <c r="E38" s="128">
        <f t="shared" si="2"/>
        <v>29.99681818181818</v>
      </c>
      <c r="F38" s="129">
        <f t="shared" si="2"/>
        <v>29.856818181818184</v>
      </c>
      <c r="G38" s="121">
        <f t="shared" si="2"/>
        <v>0.2961272727272727</v>
      </c>
      <c r="H38" s="122">
        <f t="shared" si="2"/>
        <v>0.2921272727272728</v>
      </c>
      <c r="I38" s="121">
        <f t="shared" si="2"/>
        <v>3.2134500000000004</v>
      </c>
      <c r="J38" s="73">
        <f t="shared" si="2"/>
        <v>3.1534500000000003</v>
      </c>
      <c r="K38" s="74">
        <f t="shared" si="2"/>
        <v>3.1758999999999995</v>
      </c>
      <c r="L38" s="122">
        <f t="shared" si="2"/>
        <v>3.0859</v>
      </c>
    </row>
    <row r="39" spans="1:12" ht="19.5" customHeight="1">
      <c r="A39" s="42"/>
      <c r="B39" s="42"/>
      <c r="C39" s="77" t="s">
        <v>29</v>
      </c>
      <c r="D39" s="42"/>
      <c r="E39" s="64"/>
      <c r="F39" s="64"/>
      <c r="G39" s="65"/>
      <c r="H39" s="66"/>
      <c r="I39" s="42"/>
      <c r="J39" s="42"/>
      <c r="K39" s="42"/>
      <c r="L39" s="42"/>
    </row>
  </sheetData>
  <sheetProtection/>
  <mergeCells count="14">
    <mergeCell ref="A36:B36"/>
    <mergeCell ref="A37:B37"/>
    <mergeCell ref="A38:B38"/>
    <mergeCell ref="E2:H2"/>
    <mergeCell ref="E3:F3"/>
    <mergeCell ref="G3:H3"/>
    <mergeCell ref="I2:L2"/>
    <mergeCell ref="I3:J3"/>
    <mergeCell ref="K3:L3"/>
    <mergeCell ref="A1:B1"/>
    <mergeCell ref="A2:B3"/>
    <mergeCell ref="C2:D2"/>
    <mergeCell ref="C3:C4"/>
    <mergeCell ref="D3:D4"/>
  </mergeCells>
  <printOptions/>
  <pageMargins left="0.3937007874015748" right="0.31496062992125984" top="0.3937007874015748" bottom="0.3937007874015748" header="0.3937007874015748" footer="0.35433070866141736"/>
  <pageSetup horizontalDpi="300" verticalDpi="3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17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33" sqref="A3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48" customFormat="1" ht="16.5" customHeight="1" thickBot="1">
      <c r="A1" s="219">
        <v>2014</v>
      </c>
      <c r="B1" s="220"/>
      <c r="C1" s="75" t="s">
        <v>27</v>
      </c>
      <c r="D1" s="2"/>
      <c r="E1" s="24"/>
      <c r="F1" s="24"/>
      <c r="G1" s="27"/>
      <c r="H1" s="27"/>
      <c r="J1" s="1" t="s">
        <v>31</v>
      </c>
    </row>
    <row r="2" spans="1:12" s="6" customFormat="1" ht="40.5" customHeight="1" thickBot="1">
      <c r="A2" s="228" t="s">
        <v>22</v>
      </c>
      <c r="B2" s="229"/>
      <c r="C2" s="232" t="s">
        <v>32</v>
      </c>
      <c r="D2" s="233"/>
      <c r="E2" s="221" t="s">
        <v>38</v>
      </c>
      <c r="F2" s="222"/>
      <c r="G2" s="222"/>
      <c r="H2" s="223"/>
      <c r="I2" s="221" t="s">
        <v>37</v>
      </c>
      <c r="J2" s="222"/>
      <c r="K2" s="222"/>
      <c r="L2" s="223"/>
    </row>
    <row r="3" spans="1:12" s="6" customFormat="1" ht="19.5" customHeight="1">
      <c r="A3" s="230"/>
      <c r="B3" s="231"/>
      <c r="C3" s="240" t="s">
        <v>13</v>
      </c>
      <c r="D3" s="242" t="s">
        <v>14</v>
      </c>
      <c r="E3" s="224" t="s">
        <v>0</v>
      </c>
      <c r="F3" s="225"/>
      <c r="G3" s="226" t="s">
        <v>1</v>
      </c>
      <c r="H3" s="227"/>
      <c r="I3" s="224" t="s">
        <v>0</v>
      </c>
      <c r="J3" s="225"/>
      <c r="K3" s="226" t="s">
        <v>28</v>
      </c>
      <c r="L3" s="227"/>
    </row>
    <row r="4" spans="1:12" s="7" customFormat="1" ht="19.5" customHeight="1" thickBot="1">
      <c r="A4" s="21" t="s">
        <v>2</v>
      </c>
      <c r="B4" s="34" t="s">
        <v>3</v>
      </c>
      <c r="C4" s="241"/>
      <c r="D4" s="243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ht="19.5" customHeight="1">
      <c r="A5" s="133">
        <v>1</v>
      </c>
      <c r="B5" s="134" t="s">
        <v>57</v>
      </c>
      <c r="C5" s="109">
        <v>6.1681</v>
      </c>
      <c r="D5" s="33">
        <v>6.0026</v>
      </c>
      <c r="E5" s="100">
        <v>30.07</v>
      </c>
      <c r="F5" s="101">
        <v>29.93</v>
      </c>
      <c r="G5" s="98">
        <v>0.2935</v>
      </c>
      <c r="H5" s="99">
        <v>0.2895</v>
      </c>
      <c r="I5" s="98">
        <v>3.234</v>
      </c>
      <c r="J5" s="99">
        <v>3.174</v>
      </c>
      <c r="K5" s="104">
        <v>3.16</v>
      </c>
      <c r="L5" s="111">
        <v>3.07</v>
      </c>
    </row>
    <row r="6" spans="1:12" s="42" customFormat="1" ht="19.5" customHeight="1">
      <c r="A6" s="133">
        <v>2</v>
      </c>
      <c r="B6" s="136" t="s">
        <v>58</v>
      </c>
      <c r="C6" s="163"/>
      <c r="D6" s="164"/>
      <c r="E6" s="161"/>
      <c r="F6" s="162"/>
      <c r="G6" s="163"/>
      <c r="H6" s="164"/>
      <c r="I6" s="163"/>
      <c r="J6" s="164"/>
      <c r="K6" s="166"/>
      <c r="L6" s="160"/>
    </row>
    <row r="7" spans="1:12" s="42" customFormat="1" ht="19.5" customHeight="1">
      <c r="A7" s="133">
        <v>3</v>
      </c>
      <c r="B7" s="136" t="s">
        <v>59</v>
      </c>
      <c r="C7" s="163"/>
      <c r="D7" s="164"/>
      <c r="E7" s="161"/>
      <c r="F7" s="162"/>
      <c r="G7" s="163"/>
      <c r="H7" s="164"/>
      <c r="I7" s="163"/>
      <c r="J7" s="164"/>
      <c r="K7" s="166"/>
      <c r="L7" s="160"/>
    </row>
    <row r="8" spans="1:12" ht="19.5" customHeight="1">
      <c r="A8" s="133">
        <v>4</v>
      </c>
      <c r="B8" s="134" t="s">
        <v>60</v>
      </c>
      <c r="C8" s="109">
        <v>6.1661</v>
      </c>
      <c r="D8" s="33">
        <v>6.0172</v>
      </c>
      <c r="E8" s="32">
        <v>30.02</v>
      </c>
      <c r="F8" s="119">
        <v>29.88</v>
      </c>
      <c r="G8" s="109">
        <v>0.2939</v>
      </c>
      <c r="H8" s="110">
        <v>0.2899</v>
      </c>
      <c r="I8" s="109">
        <v>3.229</v>
      </c>
      <c r="J8" s="33">
        <v>3.169</v>
      </c>
      <c r="K8" s="43">
        <v>3.165</v>
      </c>
      <c r="L8" s="110">
        <v>3.075</v>
      </c>
    </row>
    <row r="9" spans="1:12" ht="19.5" customHeight="1">
      <c r="A9" s="133">
        <v>5</v>
      </c>
      <c r="B9" s="134" t="s">
        <v>54</v>
      </c>
      <c r="C9" s="98">
        <v>6.1655</v>
      </c>
      <c r="D9" s="99">
        <v>6.0136</v>
      </c>
      <c r="E9" s="100">
        <v>30.02</v>
      </c>
      <c r="F9" s="101">
        <v>29.88</v>
      </c>
      <c r="G9" s="98">
        <v>0.2938</v>
      </c>
      <c r="H9" s="99">
        <v>0.2898</v>
      </c>
      <c r="I9" s="98">
        <v>3.221</v>
      </c>
      <c r="J9" s="99">
        <v>3.161</v>
      </c>
      <c r="K9" s="104">
        <v>3.156</v>
      </c>
      <c r="L9" s="111">
        <v>3.066</v>
      </c>
    </row>
    <row r="10" spans="1:12" s="42" customFormat="1" ht="19.5" customHeight="1">
      <c r="A10" s="133">
        <v>6</v>
      </c>
      <c r="B10" s="134" t="s">
        <v>55</v>
      </c>
      <c r="C10" s="98">
        <v>6.1681</v>
      </c>
      <c r="D10" s="99">
        <v>6.0152</v>
      </c>
      <c r="E10" s="100">
        <v>30.05</v>
      </c>
      <c r="F10" s="101">
        <v>29.91</v>
      </c>
      <c r="G10" s="98">
        <v>0.2941</v>
      </c>
      <c r="H10" s="99">
        <v>0.2901</v>
      </c>
      <c r="I10" s="98">
        <v>3.225</v>
      </c>
      <c r="J10" s="99">
        <v>3.165</v>
      </c>
      <c r="K10" s="104">
        <v>3.159</v>
      </c>
      <c r="L10" s="111">
        <v>3.069</v>
      </c>
    </row>
    <row r="11" spans="1:12" ht="19.5" customHeight="1">
      <c r="A11" s="133">
        <v>7</v>
      </c>
      <c r="B11" s="134" t="s">
        <v>56</v>
      </c>
      <c r="C11" s="98">
        <v>6.167</v>
      </c>
      <c r="D11" s="99">
        <v>6.0377</v>
      </c>
      <c r="E11" s="100">
        <v>30.02</v>
      </c>
      <c r="F11" s="101">
        <v>29.88</v>
      </c>
      <c r="G11" s="98">
        <v>0.2952</v>
      </c>
      <c r="H11" s="99">
        <v>0.2912</v>
      </c>
      <c r="I11" s="98">
        <v>3.229</v>
      </c>
      <c r="J11" s="99">
        <v>3.169</v>
      </c>
      <c r="K11" s="104">
        <v>3.178</v>
      </c>
      <c r="L11" s="111">
        <v>3.088</v>
      </c>
    </row>
    <row r="12" spans="1:12" ht="19.5" customHeight="1">
      <c r="A12" s="133">
        <v>8</v>
      </c>
      <c r="B12" s="134" t="s">
        <v>57</v>
      </c>
      <c r="C12" s="98">
        <v>6.1562</v>
      </c>
      <c r="D12" s="99">
        <v>6.0393</v>
      </c>
      <c r="E12" s="100">
        <v>30.07</v>
      </c>
      <c r="F12" s="101">
        <v>29.93</v>
      </c>
      <c r="G12" s="98">
        <v>0.2958</v>
      </c>
      <c r="H12" s="99">
        <v>0.2918</v>
      </c>
      <c r="I12" s="98">
        <v>3.242</v>
      </c>
      <c r="J12" s="99">
        <v>3.182</v>
      </c>
      <c r="K12" s="104">
        <v>3.193</v>
      </c>
      <c r="L12" s="111">
        <v>3.103</v>
      </c>
    </row>
    <row r="13" spans="1:12" s="42" customFormat="1" ht="19.5" customHeight="1">
      <c r="A13" s="133">
        <v>9</v>
      </c>
      <c r="B13" s="136" t="s">
        <v>58</v>
      </c>
      <c r="C13" s="163"/>
      <c r="D13" s="164"/>
      <c r="E13" s="161"/>
      <c r="F13" s="162"/>
      <c r="G13" s="163"/>
      <c r="H13" s="164"/>
      <c r="I13" s="163"/>
      <c r="J13" s="164"/>
      <c r="K13" s="166"/>
      <c r="L13" s="160"/>
    </row>
    <row r="14" spans="1:12" s="42" customFormat="1" ht="19.5" customHeight="1">
      <c r="A14" s="133">
        <v>10</v>
      </c>
      <c r="B14" s="136" t="s">
        <v>59</v>
      </c>
      <c r="C14" s="139"/>
      <c r="D14" s="137"/>
      <c r="E14" s="142"/>
      <c r="F14" s="143"/>
      <c r="G14" s="153"/>
      <c r="H14" s="141"/>
      <c r="I14" s="139"/>
      <c r="J14" s="137"/>
      <c r="K14" s="146"/>
      <c r="L14" s="141"/>
    </row>
    <row r="15" spans="1:12" ht="19.5" customHeight="1">
      <c r="A15" s="133">
        <v>11</v>
      </c>
      <c r="B15" s="134" t="s">
        <v>60</v>
      </c>
      <c r="C15" s="109">
        <v>6.1522</v>
      </c>
      <c r="D15" s="33">
        <v>6.0292</v>
      </c>
      <c r="E15" s="32">
        <v>30.05</v>
      </c>
      <c r="F15" s="119">
        <v>29.91</v>
      </c>
      <c r="G15" s="109">
        <v>0.2954</v>
      </c>
      <c r="H15" s="110">
        <v>0.2914</v>
      </c>
      <c r="I15" s="109">
        <v>3.23</v>
      </c>
      <c r="J15" s="33">
        <v>3.17</v>
      </c>
      <c r="K15" s="43">
        <v>3.181</v>
      </c>
      <c r="L15" s="110">
        <v>3.091</v>
      </c>
    </row>
    <row r="16" spans="1:12" ht="19.5" customHeight="1">
      <c r="A16" s="133">
        <v>12</v>
      </c>
      <c r="B16" s="134" t="s">
        <v>54</v>
      </c>
      <c r="C16" s="98">
        <v>6.1517</v>
      </c>
      <c r="D16" s="99">
        <v>6.0174</v>
      </c>
      <c r="E16" s="100">
        <v>30.05</v>
      </c>
      <c r="F16" s="101">
        <v>29.91</v>
      </c>
      <c r="G16" s="98">
        <v>0.2949</v>
      </c>
      <c r="H16" s="99">
        <v>0.2909</v>
      </c>
      <c r="I16" s="98">
        <v>3.225</v>
      </c>
      <c r="J16" s="99">
        <v>3.165</v>
      </c>
      <c r="K16" s="104">
        <v>3.167</v>
      </c>
      <c r="L16" s="111">
        <v>3.077</v>
      </c>
    </row>
    <row r="17" spans="1:12" s="42" customFormat="1" ht="19.5" customHeight="1">
      <c r="A17" s="133">
        <v>13</v>
      </c>
      <c r="B17" s="134" t="s">
        <v>55</v>
      </c>
      <c r="C17" s="98">
        <v>6.1533</v>
      </c>
      <c r="D17" s="99">
        <v>6.0166</v>
      </c>
      <c r="E17" s="100">
        <v>30.07</v>
      </c>
      <c r="F17" s="101">
        <v>29.93</v>
      </c>
      <c r="G17" s="98">
        <v>0.2953</v>
      </c>
      <c r="H17" s="99">
        <v>0.2913</v>
      </c>
      <c r="I17" s="98">
        <v>3.219</v>
      </c>
      <c r="J17" s="99">
        <v>3.159</v>
      </c>
      <c r="K17" s="104">
        <v>3.164</v>
      </c>
      <c r="L17" s="111">
        <v>3.074</v>
      </c>
    </row>
    <row r="18" spans="1:12" ht="19.5" customHeight="1">
      <c r="A18" s="133">
        <v>14</v>
      </c>
      <c r="B18" s="134" t="s">
        <v>56</v>
      </c>
      <c r="C18" s="98">
        <v>6.1545</v>
      </c>
      <c r="D18" s="99">
        <v>6.0129</v>
      </c>
      <c r="E18" s="100">
        <v>30.07</v>
      </c>
      <c r="F18" s="101">
        <v>29.93</v>
      </c>
      <c r="G18" s="98">
        <v>0.2944</v>
      </c>
      <c r="H18" s="99">
        <v>0.2904</v>
      </c>
      <c r="I18" s="98">
        <v>3.2125</v>
      </c>
      <c r="J18" s="99">
        <v>3.1525</v>
      </c>
      <c r="K18" s="104">
        <v>3.148</v>
      </c>
      <c r="L18" s="111">
        <v>3.058</v>
      </c>
    </row>
    <row r="19" spans="1:12" ht="19.5" customHeight="1">
      <c r="A19" s="133">
        <v>15</v>
      </c>
      <c r="B19" s="134" t="s">
        <v>57</v>
      </c>
      <c r="C19" s="98">
        <v>6.1538</v>
      </c>
      <c r="D19" s="99">
        <v>6.0053</v>
      </c>
      <c r="E19" s="100">
        <v>30.04</v>
      </c>
      <c r="F19" s="101">
        <v>29.9</v>
      </c>
      <c r="G19" s="98">
        <v>0.2943</v>
      </c>
      <c r="H19" s="99">
        <v>0.2903</v>
      </c>
      <c r="I19" s="98">
        <v>3.202</v>
      </c>
      <c r="J19" s="99">
        <v>3.142</v>
      </c>
      <c r="K19" s="104">
        <v>3.141</v>
      </c>
      <c r="L19" s="111">
        <v>3.051</v>
      </c>
    </row>
    <row r="20" spans="1:12" ht="19.5" customHeight="1">
      <c r="A20" s="133">
        <v>16</v>
      </c>
      <c r="B20" s="136" t="s">
        <v>58</v>
      </c>
      <c r="C20" s="163"/>
      <c r="D20" s="164"/>
      <c r="E20" s="161"/>
      <c r="F20" s="162"/>
      <c r="G20" s="163"/>
      <c r="H20" s="164"/>
      <c r="I20" s="163"/>
      <c r="J20" s="164"/>
      <c r="K20" s="166"/>
      <c r="L20" s="160"/>
    </row>
    <row r="21" spans="1:12" ht="19.5" customHeight="1">
      <c r="A21" s="133">
        <v>17</v>
      </c>
      <c r="B21" s="136" t="s">
        <v>59</v>
      </c>
      <c r="C21" s="139"/>
      <c r="D21" s="137"/>
      <c r="E21" s="142"/>
      <c r="F21" s="143"/>
      <c r="G21" s="153"/>
      <c r="H21" s="141"/>
      <c r="I21" s="139"/>
      <c r="J21" s="137"/>
      <c r="K21" s="146"/>
      <c r="L21" s="141"/>
    </row>
    <row r="22" spans="1:12" ht="19.5" customHeight="1">
      <c r="A22" s="133">
        <v>18</v>
      </c>
      <c r="B22" s="134" t="s">
        <v>60</v>
      </c>
      <c r="C22" s="109">
        <v>6.1528</v>
      </c>
      <c r="D22" s="33">
        <v>6.0067</v>
      </c>
      <c r="E22" s="32">
        <v>30.04</v>
      </c>
      <c r="F22" s="119">
        <v>29.9</v>
      </c>
      <c r="G22" s="109">
        <v>0.295</v>
      </c>
      <c r="H22" s="110">
        <v>0.291</v>
      </c>
      <c r="I22" s="109">
        <v>3.182</v>
      </c>
      <c r="J22" s="33">
        <v>3.122</v>
      </c>
      <c r="K22" s="43">
        <v>3.126</v>
      </c>
      <c r="L22" s="110">
        <v>3.036</v>
      </c>
    </row>
    <row r="23" spans="1:12" ht="19.5" customHeight="1">
      <c r="A23" s="133">
        <v>19</v>
      </c>
      <c r="B23" s="134" t="s">
        <v>54</v>
      </c>
      <c r="C23" s="98">
        <v>6.1548</v>
      </c>
      <c r="D23" s="99">
        <v>5.9948</v>
      </c>
      <c r="E23" s="100">
        <v>30.04</v>
      </c>
      <c r="F23" s="101">
        <v>29.9</v>
      </c>
      <c r="G23" s="98">
        <v>0.294</v>
      </c>
      <c r="H23" s="99">
        <v>0.29</v>
      </c>
      <c r="I23" s="98">
        <v>3.183</v>
      </c>
      <c r="J23" s="99">
        <v>3.123</v>
      </c>
      <c r="K23" s="104">
        <v>3.12</v>
      </c>
      <c r="L23" s="111">
        <v>3.03</v>
      </c>
    </row>
    <row r="24" spans="1:12" s="42" customFormat="1" ht="19.5" customHeight="1">
      <c r="A24" s="133">
        <v>20</v>
      </c>
      <c r="B24" s="134" t="s">
        <v>55</v>
      </c>
      <c r="C24" s="98">
        <v>6.158</v>
      </c>
      <c r="D24" s="99">
        <v>5.9781</v>
      </c>
      <c r="E24" s="100">
        <v>30.05</v>
      </c>
      <c r="F24" s="101">
        <v>29.91</v>
      </c>
      <c r="G24" s="98">
        <v>0.2931</v>
      </c>
      <c r="H24" s="99">
        <v>0.2891</v>
      </c>
      <c r="I24" s="98">
        <v>3.1915</v>
      </c>
      <c r="J24" s="99">
        <v>3.1315</v>
      </c>
      <c r="K24" s="104">
        <v>3.116</v>
      </c>
      <c r="L24" s="111">
        <v>3.026</v>
      </c>
    </row>
    <row r="25" spans="1:12" ht="19.5" customHeight="1">
      <c r="A25" s="133">
        <v>21</v>
      </c>
      <c r="B25" s="134" t="s">
        <v>56</v>
      </c>
      <c r="C25" s="98">
        <v>6.1632</v>
      </c>
      <c r="D25" s="99">
        <v>5.936</v>
      </c>
      <c r="E25" s="100">
        <v>30.04</v>
      </c>
      <c r="F25" s="101">
        <v>29.9</v>
      </c>
      <c r="G25" s="98">
        <v>0.2905</v>
      </c>
      <c r="H25" s="99">
        <v>0.2865</v>
      </c>
      <c r="I25" s="98">
        <v>3.204</v>
      </c>
      <c r="J25" s="99">
        <v>3.144</v>
      </c>
      <c r="K25" s="104">
        <v>3.103</v>
      </c>
      <c r="L25" s="111">
        <v>3.013</v>
      </c>
    </row>
    <row r="26" spans="1:12" ht="19.5" customHeight="1">
      <c r="A26" s="133">
        <v>22</v>
      </c>
      <c r="B26" s="134" t="s">
        <v>57</v>
      </c>
      <c r="C26" s="98">
        <v>6.1617</v>
      </c>
      <c r="D26" s="99">
        <v>5.929</v>
      </c>
      <c r="E26" s="100">
        <v>30.03</v>
      </c>
      <c r="F26" s="101">
        <v>29.89</v>
      </c>
      <c r="G26" s="98">
        <v>0.2902</v>
      </c>
      <c r="H26" s="99">
        <v>0.2862</v>
      </c>
      <c r="I26" s="98">
        <v>3.194</v>
      </c>
      <c r="J26" s="99">
        <v>3.134</v>
      </c>
      <c r="K26" s="104">
        <v>3.09</v>
      </c>
      <c r="L26" s="111">
        <v>3</v>
      </c>
    </row>
    <row r="27" spans="1:12" ht="19.5" customHeight="1">
      <c r="A27" s="133">
        <v>23</v>
      </c>
      <c r="B27" s="136" t="s">
        <v>58</v>
      </c>
      <c r="C27" s="163"/>
      <c r="D27" s="164"/>
      <c r="E27" s="161"/>
      <c r="F27" s="162"/>
      <c r="G27" s="163"/>
      <c r="H27" s="164"/>
      <c r="I27" s="163"/>
      <c r="J27" s="164"/>
      <c r="K27" s="166"/>
      <c r="L27" s="160"/>
    </row>
    <row r="28" spans="1:12" ht="19.5" customHeight="1">
      <c r="A28" s="133">
        <v>24</v>
      </c>
      <c r="B28" s="136" t="s">
        <v>59</v>
      </c>
      <c r="C28" s="139"/>
      <c r="D28" s="137"/>
      <c r="E28" s="142"/>
      <c r="F28" s="143"/>
      <c r="G28" s="153"/>
      <c r="H28" s="141"/>
      <c r="I28" s="139"/>
      <c r="J28" s="137"/>
      <c r="K28" s="146"/>
      <c r="L28" s="141"/>
    </row>
    <row r="29" spans="1:12" ht="19.5" customHeight="1">
      <c r="A29" s="133">
        <v>25</v>
      </c>
      <c r="B29" s="134" t="s">
        <v>60</v>
      </c>
      <c r="C29" s="109">
        <v>6.1653</v>
      </c>
      <c r="D29" s="33">
        <v>5.9168</v>
      </c>
      <c r="E29" s="32">
        <v>30.04</v>
      </c>
      <c r="F29" s="119">
        <v>29.9</v>
      </c>
      <c r="G29" s="109">
        <v>0.2896</v>
      </c>
      <c r="H29" s="110">
        <v>0.2856</v>
      </c>
      <c r="I29" s="109">
        <v>3.2</v>
      </c>
      <c r="J29" s="33">
        <v>3.14</v>
      </c>
      <c r="K29" s="43">
        <v>3.089</v>
      </c>
      <c r="L29" s="110">
        <v>2.999</v>
      </c>
    </row>
    <row r="30" spans="1:12" ht="19.5" customHeight="1">
      <c r="A30" s="133">
        <v>26</v>
      </c>
      <c r="B30" s="134" t="s">
        <v>54</v>
      </c>
      <c r="C30" s="98">
        <v>6.1663</v>
      </c>
      <c r="D30" s="99">
        <v>5.9218</v>
      </c>
      <c r="E30" s="100">
        <v>30.02</v>
      </c>
      <c r="F30" s="101">
        <v>29.88</v>
      </c>
      <c r="G30" s="98">
        <v>0.29</v>
      </c>
      <c r="H30" s="99">
        <v>0.286</v>
      </c>
      <c r="I30" s="98">
        <v>3.19</v>
      </c>
      <c r="J30" s="99">
        <v>3.13</v>
      </c>
      <c r="K30" s="104">
        <v>3.084</v>
      </c>
      <c r="L30" s="111">
        <v>2.994</v>
      </c>
    </row>
    <row r="31" spans="1:12" s="42" customFormat="1" ht="19.5" customHeight="1">
      <c r="A31" s="133">
        <v>27</v>
      </c>
      <c r="B31" s="134" t="s">
        <v>55</v>
      </c>
      <c r="C31" s="98">
        <v>6.1658</v>
      </c>
      <c r="D31" s="99">
        <v>5.9222</v>
      </c>
      <c r="E31" s="100">
        <v>30.01</v>
      </c>
      <c r="F31" s="101">
        <v>29.87</v>
      </c>
      <c r="G31" s="98">
        <v>0.2895</v>
      </c>
      <c r="H31" s="99">
        <v>0.2855</v>
      </c>
      <c r="I31" s="98">
        <v>3.186</v>
      </c>
      <c r="J31" s="99">
        <v>3.126</v>
      </c>
      <c r="K31" s="104">
        <v>3.078</v>
      </c>
      <c r="L31" s="111">
        <v>2.988</v>
      </c>
    </row>
    <row r="32" spans="1:12" s="42" customFormat="1" ht="19.5" customHeight="1">
      <c r="A32" s="133">
        <v>28</v>
      </c>
      <c r="B32" s="134" t="s">
        <v>56</v>
      </c>
      <c r="C32" s="98">
        <v>6.1638</v>
      </c>
      <c r="D32" s="99">
        <v>5.9324</v>
      </c>
      <c r="E32" s="100">
        <v>29.95</v>
      </c>
      <c r="F32" s="101">
        <v>29.81</v>
      </c>
      <c r="G32" s="98">
        <v>0.2896</v>
      </c>
      <c r="H32" s="99">
        <v>0.2856</v>
      </c>
      <c r="I32" s="98">
        <v>3.173</v>
      </c>
      <c r="J32" s="99">
        <v>3.113</v>
      </c>
      <c r="K32" s="104">
        <v>3.075</v>
      </c>
      <c r="L32" s="111">
        <v>2.985</v>
      </c>
    </row>
    <row r="33" spans="1:12" s="42" customFormat="1" ht="19.5" customHeight="1">
      <c r="A33" s="133">
        <v>29</v>
      </c>
      <c r="B33" s="134" t="s">
        <v>57</v>
      </c>
      <c r="C33" s="98">
        <v>6.1647</v>
      </c>
      <c r="D33" s="99">
        <v>5.9396</v>
      </c>
      <c r="E33" s="100">
        <v>29.95</v>
      </c>
      <c r="F33" s="101">
        <v>29.81</v>
      </c>
      <c r="G33" s="98">
        <v>0.29</v>
      </c>
      <c r="H33" s="99">
        <v>0.286</v>
      </c>
      <c r="I33" s="98">
        <v>3.186</v>
      </c>
      <c r="J33" s="99">
        <v>3.126</v>
      </c>
      <c r="K33" s="104">
        <v>3.089</v>
      </c>
      <c r="L33" s="111">
        <v>2.999</v>
      </c>
    </row>
    <row r="34" spans="1:12" ht="19.5" customHeight="1">
      <c r="A34" s="133">
        <v>30</v>
      </c>
      <c r="B34" s="136" t="s">
        <v>58</v>
      </c>
      <c r="C34" s="163"/>
      <c r="D34" s="164"/>
      <c r="E34" s="161"/>
      <c r="F34" s="162"/>
      <c r="G34" s="163"/>
      <c r="H34" s="164"/>
      <c r="I34" s="163"/>
      <c r="J34" s="164"/>
      <c r="K34" s="166"/>
      <c r="L34" s="160"/>
    </row>
    <row r="35" spans="1:12" s="42" customFormat="1" ht="19.5" customHeight="1" thickBot="1">
      <c r="A35" s="133">
        <v>31</v>
      </c>
      <c r="B35" s="136" t="s">
        <v>59</v>
      </c>
      <c r="C35" s="139"/>
      <c r="D35" s="137"/>
      <c r="E35" s="142"/>
      <c r="F35" s="143"/>
      <c r="G35" s="139"/>
      <c r="H35" s="141"/>
      <c r="I35" s="139"/>
      <c r="J35" s="137"/>
      <c r="K35" s="146"/>
      <c r="L35" s="141"/>
    </row>
    <row r="36" spans="1:12" ht="19.5" customHeight="1">
      <c r="A36" s="234" t="s">
        <v>9</v>
      </c>
      <c r="B36" s="235"/>
      <c r="C36" s="41">
        <f aca="true" t="shared" si="0" ref="C36:L36">MAX(C5:C35)</f>
        <v>6.1681</v>
      </c>
      <c r="D36" s="61">
        <f t="shared" si="0"/>
        <v>6.0393</v>
      </c>
      <c r="E36" s="126">
        <f t="shared" si="0"/>
        <v>30.07</v>
      </c>
      <c r="F36" s="127">
        <f t="shared" si="0"/>
        <v>29.93</v>
      </c>
      <c r="G36" s="41">
        <f t="shared" si="0"/>
        <v>0.2958</v>
      </c>
      <c r="H36" s="120">
        <f t="shared" si="0"/>
        <v>0.2918</v>
      </c>
      <c r="I36" s="41">
        <f t="shared" si="0"/>
        <v>3.242</v>
      </c>
      <c r="J36" s="61">
        <f t="shared" si="0"/>
        <v>3.182</v>
      </c>
      <c r="K36" s="41">
        <f t="shared" si="0"/>
        <v>3.193</v>
      </c>
      <c r="L36" s="120">
        <f t="shared" si="0"/>
        <v>3.103</v>
      </c>
    </row>
    <row r="37" spans="1:12" ht="19.5" customHeight="1">
      <c r="A37" s="249" t="s">
        <v>7</v>
      </c>
      <c r="B37" s="239"/>
      <c r="C37" s="109">
        <f aca="true" t="shared" si="1" ref="C37:L37">MIN(C5:C35)</f>
        <v>6.1517</v>
      </c>
      <c r="D37" s="33">
        <f t="shared" si="1"/>
        <v>5.9168</v>
      </c>
      <c r="E37" s="32">
        <f t="shared" si="1"/>
        <v>29.95</v>
      </c>
      <c r="F37" s="119">
        <f t="shared" si="1"/>
        <v>29.81</v>
      </c>
      <c r="G37" s="109">
        <f t="shared" si="1"/>
        <v>0.2895</v>
      </c>
      <c r="H37" s="110">
        <f t="shared" si="1"/>
        <v>0.2855</v>
      </c>
      <c r="I37" s="109">
        <f t="shared" si="1"/>
        <v>3.173</v>
      </c>
      <c r="J37" s="33">
        <f t="shared" si="1"/>
        <v>3.113</v>
      </c>
      <c r="K37" s="43">
        <f t="shared" si="1"/>
        <v>3.075</v>
      </c>
      <c r="L37" s="110">
        <f t="shared" si="1"/>
        <v>2.985</v>
      </c>
    </row>
    <row r="38" spans="1:12" ht="19.5" customHeight="1" thickBot="1">
      <c r="A38" s="248" t="s">
        <v>8</v>
      </c>
      <c r="B38" s="237"/>
      <c r="C38" s="121">
        <f aca="true" t="shared" si="2" ref="C38:L38">AVERAGE(C5:C35)</f>
        <v>6.160614285714285</v>
      </c>
      <c r="D38" s="73">
        <f t="shared" si="2"/>
        <v>5.984971428571429</v>
      </c>
      <c r="E38" s="128">
        <f t="shared" si="2"/>
        <v>30.033333333333346</v>
      </c>
      <c r="F38" s="129">
        <f t="shared" si="2"/>
        <v>29.893333333333324</v>
      </c>
      <c r="G38" s="121">
        <f t="shared" si="2"/>
        <v>0.2929571428571429</v>
      </c>
      <c r="H38" s="122">
        <f t="shared" si="2"/>
        <v>0.2889571428571428</v>
      </c>
      <c r="I38" s="121">
        <f t="shared" si="2"/>
        <v>3.20752380952381</v>
      </c>
      <c r="J38" s="73">
        <f t="shared" si="2"/>
        <v>3.1475238095238094</v>
      </c>
      <c r="K38" s="74">
        <f t="shared" si="2"/>
        <v>3.132476190476191</v>
      </c>
      <c r="L38" s="122">
        <f t="shared" si="2"/>
        <v>3.0424761904761906</v>
      </c>
    </row>
    <row r="39" spans="1:12" ht="19.5" customHeight="1">
      <c r="A39" s="42"/>
      <c r="B39" s="42"/>
      <c r="C39" s="77" t="s">
        <v>29</v>
      </c>
      <c r="D39" s="42"/>
      <c r="E39" s="64"/>
      <c r="F39" s="64"/>
      <c r="G39" s="65"/>
      <c r="H39" s="66"/>
      <c r="I39" s="42"/>
      <c r="J39" s="42"/>
      <c r="K39" s="42"/>
      <c r="L39" s="42"/>
    </row>
  </sheetData>
  <sheetProtection/>
  <mergeCells count="14">
    <mergeCell ref="A36:B36"/>
    <mergeCell ref="A37:B37"/>
    <mergeCell ref="A38:B38"/>
    <mergeCell ref="I2:L2"/>
    <mergeCell ref="I3:J3"/>
    <mergeCell ref="K3:L3"/>
    <mergeCell ref="A1:B1"/>
    <mergeCell ref="A2:B3"/>
    <mergeCell ref="C3:C4"/>
    <mergeCell ref="E2:H2"/>
    <mergeCell ref="E3:F3"/>
    <mergeCell ref="G3:H3"/>
    <mergeCell ref="C2:D2"/>
    <mergeCell ref="D3:D4"/>
  </mergeCells>
  <printOptions/>
  <pageMargins left="0.3937007874015748" right="0.2362204724409449" top="0.3937007874015748" bottom="0.3937007874015748" header="0.31496062992125984" footer="0.35433070866141736"/>
  <pageSetup horizontalDpi="300" verticalDpi="3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I20" sqref="I20:L20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9" width="8.19921875" style="29" customWidth="1"/>
    <col min="10" max="12" width="8.19921875" style="1" customWidth="1"/>
    <col min="13" max="16384" width="9" style="1" customWidth="1"/>
  </cols>
  <sheetData>
    <row r="1" spans="1:10" s="48" customFormat="1" ht="16.5" customHeight="1" thickBot="1">
      <c r="A1" s="219">
        <v>2014</v>
      </c>
      <c r="B1" s="220"/>
      <c r="C1" s="75" t="s">
        <v>27</v>
      </c>
      <c r="D1" s="2"/>
      <c r="E1" s="24"/>
      <c r="F1" s="24"/>
      <c r="G1" s="27"/>
      <c r="H1" s="27"/>
      <c r="J1" s="1" t="s">
        <v>31</v>
      </c>
    </row>
    <row r="2" spans="1:12" s="6" customFormat="1" ht="40.5" customHeight="1" thickBot="1">
      <c r="A2" s="228" t="s">
        <v>23</v>
      </c>
      <c r="B2" s="229"/>
      <c r="C2" s="232" t="s">
        <v>32</v>
      </c>
      <c r="D2" s="233"/>
      <c r="E2" s="221" t="s">
        <v>38</v>
      </c>
      <c r="F2" s="222"/>
      <c r="G2" s="222"/>
      <c r="H2" s="223"/>
      <c r="I2" s="221" t="s">
        <v>37</v>
      </c>
      <c r="J2" s="222"/>
      <c r="K2" s="222"/>
      <c r="L2" s="223"/>
    </row>
    <row r="3" spans="1:12" s="6" customFormat="1" ht="19.5" customHeight="1">
      <c r="A3" s="230"/>
      <c r="B3" s="231"/>
      <c r="C3" s="240" t="s">
        <v>13</v>
      </c>
      <c r="D3" s="242" t="s">
        <v>14</v>
      </c>
      <c r="E3" s="224" t="s">
        <v>0</v>
      </c>
      <c r="F3" s="225"/>
      <c r="G3" s="226" t="s">
        <v>1</v>
      </c>
      <c r="H3" s="227"/>
      <c r="I3" s="224" t="s">
        <v>0</v>
      </c>
      <c r="J3" s="225"/>
      <c r="K3" s="226" t="s">
        <v>28</v>
      </c>
      <c r="L3" s="227"/>
    </row>
    <row r="4" spans="1:12" s="7" customFormat="1" ht="19.5" customHeight="1" thickBot="1">
      <c r="A4" s="21" t="s">
        <v>2</v>
      </c>
      <c r="B4" s="34" t="s">
        <v>3</v>
      </c>
      <c r="C4" s="241"/>
      <c r="D4" s="243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ht="19.5" customHeight="1">
      <c r="A5" s="133">
        <v>1</v>
      </c>
      <c r="B5" s="134" t="s">
        <v>60</v>
      </c>
      <c r="C5" s="109">
        <v>6.168</v>
      </c>
      <c r="D5" s="33">
        <v>5.9157</v>
      </c>
      <c r="E5" s="32">
        <v>29.94</v>
      </c>
      <c r="F5" s="119">
        <v>29.8</v>
      </c>
      <c r="G5" s="109">
        <v>0.2887</v>
      </c>
      <c r="H5" s="110">
        <v>0.2847</v>
      </c>
      <c r="I5" s="214" t="s">
        <v>77</v>
      </c>
      <c r="J5" s="215"/>
      <c r="K5" s="216"/>
      <c r="L5" s="217"/>
    </row>
    <row r="6" spans="1:12" ht="19.5" customHeight="1">
      <c r="A6" s="133">
        <v>2</v>
      </c>
      <c r="B6" s="134" t="s">
        <v>54</v>
      </c>
      <c r="C6" s="98">
        <v>6.1684</v>
      </c>
      <c r="D6" s="99">
        <v>5.9041</v>
      </c>
      <c r="E6" s="100">
        <v>29.92</v>
      </c>
      <c r="F6" s="101">
        <v>29.78</v>
      </c>
      <c r="G6" s="98">
        <v>0.2875</v>
      </c>
      <c r="H6" s="99">
        <v>0.2835</v>
      </c>
      <c r="I6" s="98">
        <v>3.193</v>
      </c>
      <c r="J6" s="99">
        <v>3.133</v>
      </c>
      <c r="K6" s="104">
        <v>3.071</v>
      </c>
      <c r="L6" s="111">
        <v>2.981</v>
      </c>
    </row>
    <row r="7" spans="1:12" s="42" customFormat="1" ht="19.5" customHeight="1">
      <c r="A7" s="133">
        <v>3</v>
      </c>
      <c r="B7" s="134" t="s">
        <v>55</v>
      </c>
      <c r="C7" s="98">
        <v>6.1697</v>
      </c>
      <c r="D7" s="99">
        <v>5.862</v>
      </c>
      <c r="E7" s="32">
        <v>29.99</v>
      </c>
      <c r="F7" s="119">
        <v>29.85</v>
      </c>
      <c r="G7" s="109">
        <v>0.2863</v>
      </c>
      <c r="H7" s="110">
        <v>0.2823</v>
      </c>
      <c r="I7" s="109">
        <v>3.214</v>
      </c>
      <c r="J7" s="33">
        <v>3.154</v>
      </c>
      <c r="K7" s="43">
        <v>3.072</v>
      </c>
      <c r="L7" s="110">
        <v>2.982</v>
      </c>
    </row>
    <row r="8" spans="1:12" ht="19.5" customHeight="1">
      <c r="A8" s="133">
        <v>4</v>
      </c>
      <c r="B8" s="134" t="s">
        <v>56</v>
      </c>
      <c r="C8" s="98">
        <v>6.1666</v>
      </c>
      <c r="D8" s="99">
        <v>5.8748</v>
      </c>
      <c r="E8" s="32">
        <v>29.96</v>
      </c>
      <c r="F8" s="46">
        <v>29.82</v>
      </c>
      <c r="G8" s="109">
        <v>0.2868</v>
      </c>
      <c r="H8" s="110">
        <v>0.2828</v>
      </c>
      <c r="I8" s="109">
        <v>3.2015</v>
      </c>
      <c r="J8" s="33">
        <v>3.1415</v>
      </c>
      <c r="K8" s="43">
        <v>3.07</v>
      </c>
      <c r="L8" s="110">
        <v>2.98</v>
      </c>
    </row>
    <row r="9" spans="1:12" ht="19.5" customHeight="1">
      <c r="A9" s="133">
        <v>5</v>
      </c>
      <c r="B9" s="134" t="s">
        <v>57</v>
      </c>
      <c r="C9" s="98">
        <v>6.1707</v>
      </c>
      <c r="D9" s="99">
        <v>5.8471</v>
      </c>
      <c r="E9" s="32">
        <v>30</v>
      </c>
      <c r="F9" s="46">
        <v>29.86</v>
      </c>
      <c r="G9" s="109">
        <v>0.2856</v>
      </c>
      <c r="H9" s="110">
        <v>0.2816</v>
      </c>
      <c r="I9" s="109">
        <v>3.2145</v>
      </c>
      <c r="J9" s="33">
        <v>3.1545</v>
      </c>
      <c r="K9" s="43">
        <v>3.065</v>
      </c>
      <c r="L9" s="110">
        <v>2.975</v>
      </c>
    </row>
    <row r="10" spans="1:12" ht="19.5" customHeight="1">
      <c r="A10" s="133">
        <v>6</v>
      </c>
      <c r="B10" s="136" t="s">
        <v>58</v>
      </c>
      <c r="C10" s="163"/>
      <c r="D10" s="164"/>
      <c r="E10" s="142"/>
      <c r="F10" s="143"/>
      <c r="G10" s="139"/>
      <c r="H10" s="141"/>
      <c r="I10" s="139"/>
      <c r="J10" s="137"/>
      <c r="K10" s="146"/>
      <c r="L10" s="141"/>
    </row>
    <row r="11" spans="1:12" ht="19.5" customHeight="1">
      <c r="A11" s="133">
        <v>7</v>
      </c>
      <c r="B11" s="136" t="s">
        <v>59</v>
      </c>
      <c r="C11" s="139"/>
      <c r="D11" s="137"/>
      <c r="E11" s="142"/>
      <c r="F11" s="143"/>
      <c r="G11" s="153"/>
      <c r="H11" s="141"/>
      <c r="I11" s="139"/>
      <c r="J11" s="137"/>
      <c r="K11" s="146"/>
      <c r="L11" s="141"/>
    </row>
    <row r="12" spans="1:12" ht="19.5" customHeight="1">
      <c r="A12" s="133">
        <v>8</v>
      </c>
      <c r="B12" s="134" t="s">
        <v>60</v>
      </c>
      <c r="C12" s="194" t="s">
        <v>78</v>
      </c>
      <c r="D12" s="195"/>
      <c r="E12" s="194" t="s">
        <v>78</v>
      </c>
      <c r="F12" s="195"/>
      <c r="G12" s="194"/>
      <c r="H12" s="195"/>
      <c r="I12" s="109">
        <v>3.199</v>
      </c>
      <c r="J12" s="33">
        <v>3.139</v>
      </c>
      <c r="K12" s="43">
        <v>3.063</v>
      </c>
      <c r="L12" s="110">
        <v>2.973</v>
      </c>
    </row>
    <row r="13" spans="1:12" ht="19.5" customHeight="1">
      <c r="A13" s="133">
        <v>9</v>
      </c>
      <c r="B13" s="134" t="s">
        <v>54</v>
      </c>
      <c r="C13" s="117">
        <v>6.152</v>
      </c>
      <c r="D13" s="110">
        <v>5.8159</v>
      </c>
      <c r="E13" s="32">
        <v>30.01</v>
      </c>
      <c r="F13" s="119">
        <v>29.87</v>
      </c>
      <c r="G13" s="109">
        <v>0.2844</v>
      </c>
      <c r="H13" s="110">
        <v>0.2804</v>
      </c>
      <c r="I13" s="109">
        <v>3.2145</v>
      </c>
      <c r="J13" s="33">
        <v>3.1545</v>
      </c>
      <c r="K13" s="43">
        <v>3.049</v>
      </c>
      <c r="L13" s="110">
        <v>2.959</v>
      </c>
    </row>
    <row r="14" spans="1:12" s="42" customFormat="1" ht="19.5" customHeight="1">
      <c r="A14" s="133">
        <v>10</v>
      </c>
      <c r="B14" s="134" t="s">
        <v>55</v>
      </c>
      <c r="C14" s="109">
        <v>6.1425</v>
      </c>
      <c r="D14" s="33">
        <v>5.794</v>
      </c>
      <c r="E14" s="32">
        <v>30.03</v>
      </c>
      <c r="F14" s="119">
        <v>29.89</v>
      </c>
      <c r="G14" s="109">
        <v>0.284</v>
      </c>
      <c r="H14" s="110">
        <v>0.28</v>
      </c>
      <c r="I14" s="109">
        <v>3.221</v>
      </c>
      <c r="J14" s="33">
        <v>3.161</v>
      </c>
      <c r="K14" s="43">
        <v>3.049</v>
      </c>
      <c r="L14" s="110">
        <v>2.959</v>
      </c>
    </row>
    <row r="15" spans="1:12" ht="19.5" customHeight="1">
      <c r="A15" s="133">
        <v>11</v>
      </c>
      <c r="B15" s="134" t="s">
        <v>56</v>
      </c>
      <c r="C15" s="109">
        <v>6.1453</v>
      </c>
      <c r="D15" s="33">
        <v>5.7522</v>
      </c>
      <c r="E15" s="32">
        <v>30.05</v>
      </c>
      <c r="F15" s="46">
        <v>29.91</v>
      </c>
      <c r="G15" s="109">
        <v>0.2826</v>
      </c>
      <c r="H15" s="110">
        <v>0.2786</v>
      </c>
      <c r="I15" s="109">
        <v>3.2265</v>
      </c>
      <c r="J15" s="33">
        <v>3.1665</v>
      </c>
      <c r="K15" s="43">
        <v>3.039</v>
      </c>
      <c r="L15" s="110">
        <v>2.949</v>
      </c>
    </row>
    <row r="16" spans="1:12" ht="19.5" customHeight="1">
      <c r="A16" s="133">
        <v>12</v>
      </c>
      <c r="B16" s="134" t="s">
        <v>57</v>
      </c>
      <c r="C16" s="109">
        <v>6.1468</v>
      </c>
      <c r="D16" s="33">
        <v>5.7335</v>
      </c>
      <c r="E16" s="32">
        <v>30.07</v>
      </c>
      <c r="F16" s="46">
        <v>29.93</v>
      </c>
      <c r="G16" s="109">
        <v>0.2818</v>
      </c>
      <c r="H16" s="110">
        <v>0.2778</v>
      </c>
      <c r="I16" s="109">
        <v>3.228</v>
      </c>
      <c r="J16" s="33">
        <v>3.168</v>
      </c>
      <c r="K16" s="43">
        <v>3.026</v>
      </c>
      <c r="L16" s="110">
        <v>2.936</v>
      </c>
    </row>
    <row r="17" spans="1:12" ht="19.5" customHeight="1">
      <c r="A17" s="133">
        <v>13</v>
      </c>
      <c r="B17" s="136" t="s">
        <v>58</v>
      </c>
      <c r="C17" s="139"/>
      <c r="D17" s="137"/>
      <c r="E17" s="142"/>
      <c r="F17" s="143"/>
      <c r="G17" s="139"/>
      <c r="H17" s="141"/>
      <c r="I17" s="139"/>
      <c r="J17" s="137"/>
      <c r="K17" s="146"/>
      <c r="L17" s="141"/>
    </row>
    <row r="18" spans="1:12" ht="19.5" customHeight="1">
      <c r="A18" s="133">
        <v>14</v>
      </c>
      <c r="B18" s="136" t="s">
        <v>59</v>
      </c>
      <c r="C18" s="139"/>
      <c r="D18" s="137"/>
      <c r="E18" s="142"/>
      <c r="F18" s="143"/>
      <c r="G18" s="153"/>
      <c r="H18" s="141"/>
      <c r="I18" s="139"/>
      <c r="J18" s="137"/>
      <c r="K18" s="146"/>
      <c r="L18" s="141"/>
    </row>
    <row r="19" spans="1:12" ht="19.5" customHeight="1">
      <c r="A19" s="133">
        <v>15</v>
      </c>
      <c r="B19" s="134" t="s">
        <v>60</v>
      </c>
      <c r="C19" s="109">
        <v>6.1452</v>
      </c>
      <c r="D19" s="33">
        <v>5.7251</v>
      </c>
      <c r="E19" s="32">
        <v>30.08</v>
      </c>
      <c r="F19" s="119">
        <v>29.94</v>
      </c>
      <c r="G19" s="109">
        <v>0.2817</v>
      </c>
      <c r="H19" s="110">
        <v>0.2777</v>
      </c>
      <c r="I19" s="109">
        <v>3.234</v>
      </c>
      <c r="J19" s="33">
        <v>3.174</v>
      </c>
      <c r="K19" s="43">
        <v>3.031</v>
      </c>
      <c r="L19" s="110">
        <v>2.941</v>
      </c>
    </row>
    <row r="20" spans="1:12" ht="19.5" customHeight="1">
      <c r="A20" s="133">
        <v>16</v>
      </c>
      <c r="B20" s="134" t="s">
        <v>54</v>
      </c>
      <c r="C20" s="117">
        <v>6.1462</v>
      </c>
      <c r="D20" s="110">
        <v>5.7349</v>
      </c>
      <c r="E20" s="32">
        <v>30.13</v>
      </c>
      <c r="F20" s="119">
        <v>29.99</v>
      </c>
      <c r="G20" s="109">
        <v>0.2826</v>
      </c>
      <c r="H20" s="110">
        <v>0.2786</v>
      </c>
      <c r="I20" s="214" t="s">
        <v>79</v>
      </c>
      <c r="J20" s="215"/>
      <c r="K20" s="216"/>
      <c r="L20" s="217"/>
    </row>
    <row r="21" spans="1:12" s="42" customFormat="1" ht="19.5" customHeight="1">
      <c r="A21" s="133">
        <v>17</v>
      </c>
      <c r="B21" s="134" t="s">
        <v>55</v>
      </c>
      <c r="C21" s="109">
        <v>6.145</v>
      </c>
      <c r="D21" s="33">
        <v>5.7314</v>
      </c>
      <c r="E21" s="32">
        <v>30.15</v>
      </c>
      <c r="F21" s="119">
        <v>30.01</v>
      </c>
      <c r="G21" s="109">
        <v>0.2824</v>
      </c>
      <c r="H21" s="110">
        <v>0.2784</v>
      </c>
      <c r="I21" s="109">
        <v>3.245</v>
      </c>
      <c r="J21" s="33">
        <v>3.185</v>
      </c>
      <c r="K21" s="43">
        <v>3.043</v>
      </c>
      <c r="L21" s="110">
        <v>2.953</v>
      </c>
    </row>
    <row r="22" spans="1:12" ht="19.5" customHeight="1">
      <c r="A22" s="133">
        <v>18</v>
      </c>
      <c r="B22" s="134" t="s">
        <v>56</v>
      </c>
      <c r="C22" s="109">
        <v>6.149</v>
      </c>
      <c r="D22" s="33">
        <v>5.6719</v>
      </c>
      <c r="E22" s="32">
        <v>30.27</v>
      </c>
      <c r="F22" s="46">
        <v>30.13</v>
      </c>
      <c r="G22" s="109">
        <v>0.2801</v>
      </c>
      <c r="H22" s="110">
        <v>0.2761</v>
      </c>
      <c r="I22" s="109">
        <v>3.264</v>
      </c>
      <c r="J22" s="33">
        <v>3.204</v>
      </c>
      <c r="K22" s="43">
        <v>3.025</v>
      </c>
      <c r="L22" s="110">
        <v>2.935</v>
      </c>
    </row>
    <row r="23" spans="1:12" ht="19.5" customHeight="1">
      <c r="A23" s="133">
        <v>19</v>
      </c>
      <c r="B23" s="134" t="s">
        <v>57</v>
      </c>
      <c r="C23" s="109">
        <v>6.1455</v>
      </c>
      <c r="D23" s="33">
        <v>5.6462</v>
      </c>
      <c r="E23" s="32">
        <v>30.3</v>
      </c>
      <c r="F23" s="46">
        <v>30.16</v>
      </c>
      <c r="G23" s="109">
        <v>0.2788</v>
      </c>
      <c r="H23" s="110">
        <v>0.2748</v>
      </c>
      <c r="I23" s="109">
        <v>3.266</v>
      </c>
      <c r="J23" s="33">
        <v>3.206</v>
      </c>
      <c r="K23" s="43">
        <v>3.014</v>
      </c>
      <c r="L23" s="110">
        <v>2.924</v>
      </c>
    </row>
    <row r="24" spans="1:12" ht="19.5" customHeight="1">
      <c r="A24" s="133">
        <v>20</v>
      </c>
      <c r="B24" s="136" t="s">
        <v>58</v>
      </c>
      <c r="C24" s="139"/>
      <c r="D24" s="137"/>
      <c r="E24" s="142"/>
      <c r="F24" s="143"/>
      <c r="G24" s="139"/>
      <c r="H24" s="141"/>
      <c r="I24" s="139"/>
      <c r="J24" s="137"/>
      <c r="K24" s="146"/>
      <c r="L24" s="141"/>
    </row>
    <row r="25" spans="1:12" s="42" customFormat="1" ht="19.5" customHeight="1">
      <c r="A25" s="133">
        <v>21</v>
      </c>
      <c r="B25" s="136" t="s">
        <v>59</v>
      </c>
      <c r="C25" s="139"/>
      <c r="D25" s="137"/>
      <c r="E25" s="142"/>
      <c r="F25" s="143"/>
      <c r="G25" s="153"/>
      <c r="H25" s="141"/>
      <c r="I25" s="139"/>
      <c r="J25" s="137"/>
      <c r="K25" s="146"/>
      <c r="L25" s="141"/>
    </row>
    <row r="26" spans="1:12" ht="19.5" customHeight="1">
      <c r="A26" s="133">
        <v>22</v>
      </c>
      <c r="B26" s="134" t="s">
        <v>60</v>
      </c>
      <c r="C26" s="109">
        <v>6.1485</v>
      </c>
      <c r="D26" s="33">
        <v>5.6431</v>
      </c>
      <c r="E26" s="32">
        <v>30.28</v>
      </c>
      <c r="F26" s="119">
        <v>30.14</v>
      </c>
      <c r="G26" s="109">
        <v>0.2787</v>
      </c>
      <c r="H26" s="110">
        <v>0.2747</v>
      </c>
      <c r="I26" s="109">
        <v>3.2595</v>
      </c>
      <c r="J26" s="33">
        <v>3.1995</v>
      </c>
      <c r="K26" s="43">
        <v>3.006</v>
      </c>
      <c r="L26" s="110">
        <v>2.916</v>
      </c>
    </row>
    <row r="27" spans="1:12" ht="19.5" customHeight="1">
      <c r="A27" s="133">
        <v>23</v>
      </c>
      <c r="B27" s="134" t="s">
        <v>54</v>
      </c>
      <c r="C27" s="117">
        <v>6.147</v>
      </c>
      <c r="D27" s="110">
        <v>5.6527</v>
      </c>
      <c r="E27" s="32">
        <v>30.33</v>
      </c>
      <c r="F27" s="119">
        <v>30.19</v>
      </c>
      <c r="G27" s="109">
        <v>0.2806</v>
      </c>
      <c r="H27" s="110">
        <v>0.2766</v>
      </c>
      <c r="I27" s="109">
        <v>3.28</v>
      </c>
      <c r="J27" s="33">
        <v>3.22</v>
      </c>
      <c r="K27" s="43">
        <v>3.035</v>
      </c>
      <c r="L27" s="110">
        <v>2.945</v>
      </c>
    </row>
    <row r="28" spans="1:12" s="42" customFormat="1" ht="19.5" customHeight="1">
      <c r="A28" s="133">
        <v>24</v>
      </c>
      <c r="B28" s="134" t="s">
        <v>55</v>
      </c>
      <c r="C28" s="109">
        <v>6.1462</v>
      </c>
      <c r="D28" s="33">
        <v>5.6541</v>
      </c>
      <c r="E28" s="32">
        <v>30.3</v>
      </c>
      <c r="F28" s="119">
        <v>30.16</v>
      </c>
      <c r="G28" s="109">
        <v>0.2799</v>
      </c>
      <c r="H28" s="110">
        <v>0.2759</v>
      </c>
      <c r="I28" s="109">
        <v>3.277</v>
      </c>
      <c r="J28" s="33">
        <v>3.217</v>
      </c>
      <c r="K28" s="43">
        <v>3.031</v>
      </c>
      <c r="L28" s="110">
        <v>2.941</v>
      </c>
    </row>
    <row r="29" spans="1:12" ht="19.5" customHeight="1">
      <c r="A29" s="133">
        <v>25</v>
      </c>
      <c r="B29" s="134" t="s">
        <v>56</v>
      </c>
      <c r="C29" s="109">
        <v>6.1497</v>
      </c>
      <c r="D29" s="33">
        <v>5.6282</v>
      </c>
      <c r="E29" s="32">
        <v>30.3</v>
      </c>
      <c r="F29" s="46">
        <v>30.16</v>
      </c>
      <c r="G29" s="109">
        <v>0.2786</v>
      </c>
      <c r="H29" s="110">
        <v>0.2746</v>
      </c>
      <c r="I29" s="109">
        <v>3.2685</v>
      </c>
      <c r="J29" s="33">
        <v>3.2085</v>
      </c>
      <c r="K29" s="43">
        <v>3.013</v>
      </c>
      <c r="L29" s="110">
        <v>2.923</v>
      </c>
    </row>
    <row r="30" spans="1:12" ht="19.5" customHeight="1">
      <c r="A30" s="133">
        <v>26</v>
      </c>
      <c r="B30" s="134" t="s">
        <v>57</v>
      </c>
      <c r="C30" s="109">
        <v>6.1508</v>
      </c>
      <c r="D30" s="33">
        <v>5.6624</v>
      </c>
      <c r="E30" s="32">
        <v>30.32</v>
      </c>
      <c r="F30" s="46">
        <v>30.18</v>
      </c>
      <c r="G30" s="109">
        <v>0.2804</v>
      </c>
      <c r="H30" s="110">
        <v>0.2764</v>
      </c>
      <c r="I30" s="109">
        <v>3.279</v>
      </c>
      <c r="J30" s="33">
        <v>3.219</v>
      </c>
      <c r="K30" s="43">
        <v>3.038</v>
      </c>
      <c r="L30" s="110">
        <v>2.948</v>
      </c>
    </row>
    <row r="31" spans="1:12" ht="19.5" customHeight="1">
      <c r="A31" s="133">
        <v>27</v>
      </c>
      <c r="B31" s="136" t="s">
        <v>58</v>
      </c>
      <c r="C31" s="139"/>
      <c r="D31" s="137"/>
      <c r="E31" s="142"/>
      <c r="F31" s="143"/>
      <c r="G31" s="139"/>
      <c r="H31" s="141"/>
      <c r="I31" s="139"/>
      <c r="J31" s="137"/>
      <c r="K31" s="146"/>
      <c r="L31" s="141"/>
    </row>
    <row r="32" spans="1:12" ht="19.5" customHeight="1">
      <c r="A32" s="133">
        <v>28</v>
      </c>
      <c r="B32" s="136" t="s">
        <v>59</v>
      </c>
      <c r="C32" s="139"/>
      <c r="D32" s="137"/>
      <c r="E32" s="142"/>
      <c r="F32" s="143"/>
      <c r="G32" s="153"/>
      <c r="H32" s="141"/>
      <c r="I32" s="139"/>
      <c r="J32" s="137"/>
      <c r="K32" s="146"/>
      <c r="L32" s="141"/>
    </row>
    <row r="33" spans="1:12" ht="19.5" customHeight="1">
      <c r="A33" s="133">
        <v>29</v>
      </c>
      <c r="B33" s="134" t="s">
        <v>60</v>
      </c>
      <c r="C33" s="109">
        <v>6.1539</v>
      </c>
      <c r="D33" s="33">
        <v>5.6269</v>
      </c>
      <c r="E33" s="32">
        <v>30.39</v>
      </c>
      <c r="F33" s="119">
        <v>30.25</v>
      </c>
      <c r="G33" s="109">
        <v>0.2789</v>
      </c>
      <c r="H33" s="110">
        <v>0.2749</v>
      </c>
      <c r="I33" s="109">
        <v>3.299</v>
      </c>
      <c r="J33" s="33">
        <v>3.239</v>
      </c>
      <c r="K33" s="43">
        <v>3.033</v>
      </c>
      <c r="L33" s="110">
        <v>2.943</v>
      </c>
    </row>
    <row r="34" spans="1:12" ht="19.5" customHeight="1">
      <c r="A34" s="133">
        <v>30</v>
      </c>
      <c r="B34" s="134" t="s">
        <v>54</v>
      </c>
      <c r="C34" s="117">
        <v>6.1525</v>
      </c>
      <c r="D34" s="110">
        <v>5.6242</v>
      </c>
      <c r="E34" s="32">
        <v>30.49</v>
      </c>
      <c r="F34" s="119">
        <v>30.35</v>
      </c>
      <c r="G34" s="109">
        <v>0.2797</v>
      </c>
      <c r="H34" s="110">
        <v>0.2757</v>
      </c>
      <c r="I34" s="109">
        <v>3.304</v>
      </c>
      <c r="J34" s="33">
        <v>3.244</v>
      </c>
      <c r="K34" s="43">
        <v>3.038</v>
      </c>
      <c r="L34" s="110">
        <v>2.948</v>
      </c>
    </row>
    <row r="35" spans="1:12" ht="19.5" customHeight="1" thickBot="1">
      <c r="A35" s="169"/>
      <c r="B35" s="102"/>
      <c r="C35" s="125"/>
      <c r="D35" s="99"/>
      <c r="E35" s="100"/>
      <c r="F35" s="101"/>
      <c r="G35" s="98"/>
      <c r="H35" s="111"/>
      <c r="I35" s="98"/>
      <c r="J35" s="99"/>
      <c r="K35" s="112"/>
      <c r="L35" s="113"/>
    </row>
    <row r="36" spans="1:12" ht="19.5" customHeight="1">
      <c r="A36" s="234" t="s">
        <v>9</v>
      </c>
      <c r="B36" s="235"/>
      <c r="C36" s="41">
        <f aca="true" t="shared" si="0" ref="C36:L36">MAX(C5:C35)</f>
        <v>6.1707</v>
      </c>
      <c r="D36" s="61">
        <f t="shared" si="0"/>
        <v>5.9157</v>
      </c>
      <c r="E36" s="126">
        <f t="shared" si="0"/>
        <v>30.49</v>
      </c>
      <c r="F36" s="127">
        <f t="shared" si="0"/>
        <v>30.35</v>
      </c>
      <c r="G36" s="41">
        <f t="shared" si="0"/>
        <v>0.2887</v>
      </c>
      <c r="H36" s="120">
        <f t="shared" si="0"/>
        <v>0.2847</v>
      </c>
      <c r="I36" s="41">
        <f t="shared" si="0"/>
        <v>3.304</v>
      </c>
      <c r="J36" s="61">
        <f t="shared" si="0"/>
        <v>3.244</v>
      </c>
      <c r="K36" s="41">
        <f t="shared" si="0"/>
        <v>3.072</v>
      </c>
      <c r="L36" s="120">
        <f t="shared" si="0"/>
        <v>2.982</v>
      </c>
    </row>
    <row r="37" spans="1:12" ht="19.5" customHeight="1">
      <c r="A37" s="249" t="s">
        <v>10</v>
      </c>
      <c r="B37" s="239"/>
      <c r="C37" s="109">
        <f aca="true" t="shared" si="1" ref="C37:L37">MIN(C5:C35)</f>
        <v>6.1425</v>
      </c>
      <c r="D37" s="33">
        <f t="shared" si="1"/>
        <v>5.6242</v>
      </c>
      <c r="E37" s="32">
        <f t="shared" si="1"/>
        <v>29.92</v>
      </c>
      <c r="F37" s="119">
        <f t="shared" si="1"/>
        <v>29.78</v>
      </c>
      <c r="G37" s="109">
        <f t="shared" si="1"/>
        <v>0.2786</v>
      </c>
      <c r="H37" s="110">
        <f t="shared" si="1"/>
        <v>0.2746</v>
      </c>
      <c r="I37" s="109">
        <f t="shared" si="1"/>
        <v>3.193</v>
      </c>
      <c r="J37" s="33">
        <f t="shared" si="1"/>
        <v>3.133</v>
      </c>
      <c r="K37" s="43">
        <f t="shared" si="1"/>
        <v>3.006</v>
      </c>
      <c r="L37" s="110">
        <f t="shared" si="1"/>
        <v>2.916</v>
      </c>
    </row>
    <row r="38" spans="1:12" ht="19.5" customHeight="1" thickBot="1">
      <c r="A38" s="248" t="s">
        <v>11</v>
      </c>
      <c r="B38" s="237"/>
      <c r="C38" s="121">
        <f aca="true" t="shared" si="2" ref="C38:L38">AVERAGE(C5:C35)</f>
        <v>6.152833333333333</v>
      </c>
      <c r="D38" s="73">
        <f t="shared" si="2"/>
        <v>5.7381142857142855</v>
      </c>
      <c r="E38" s="128">
        <f t="shared" si="2"/>
        <v>30.157619047619043</v>
      </c>
      <c r="F38" s="129">
        <f t="shared" si="2"/>
        <v>30.017619047619046</v>
      </c>
      <c r="G38" s="121">
        <f t="shared" si="2"/>
        <v>0.28238571428571424</v>
      </c>
      <c r="H38" s="122">
        <f t="shared" si="2"/>
        <v>0.2783857142857143</v>
      </c>
      <c r="I38" s="121">
        <f t="shared" si="2"/>
        <v>3.2444</v>
      </c>
      <c r="J38" s="73">
        <f t="shared" si="2"/>
        <v>3.1844</v>
      </c>
      <c r="K38" s="74">
        <f t="shared" si="2"/>
        <v>3.0405499999999996</v>
      </c>
      <c r="L38" s="122">
        <f t="shared" si="2"/>
        <v>2.95055</v>
      </c>
    </row>
    <row r="39" spans="1:12" ht="19.5" customHeight="1">
      <c r="A39" s="42"/>
      <c r="B39" s="42"/>
      <c r="C39" s="77" t="s">
        <v>29</v>
      </c>
      <c r="D39" s="42"/>
      <c r="E39" s="64"/>
      <c r="F39" s="64"/>
      <c r="G39" s="65"/>
      <c r="H39" s="66"/>
      <c r="I39" s="42"/>
      <c r="J39" s="42"/>
      <c r="K39" s="42"/>
      <c r="L39" s="42"/>
    </row>
  </sheetData>
  <sheetProtection/>
  <mergeCells count="14">
    <mergeCell ref="A38:B38"/>
    <mergeCell ref="A36:B36"/>
    <mergeCell ref="A37:B37"/>
    <mergeCell ref="E2:H2"/>
    <mergeCell ref="E3:F3"/>
    <mergeCell ref="G3:H3"/>
    <mergeCell ref="I2:L2"/>
    <mergeCell ref="I3:J3"/>
    <mergeCell ref="K3:L3"/>
    <mergeCell ref="A1:B1"/>
    <mergeCell ref="A2:B3"/>
    <mergeCell ref="C2:D2"/>
    <mergeCell ref="C3:C4"/>
    <mergeCell ref="D3:D4"/>
  </mergeCells>
  <printOptions/>
  <pageMargins left="0.3937007874015748" right="0.1968503937007874" top="0.3937007874015748" bottom="0.3937007874015748" header="0.3937007874015748" footer="0.35433070866141736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MURC</cp:lastModifiedBy>
  <cp:lastPrinted>2014-12-25T02:04:20Z</cp:lastPrinted>
  <dcterms:created xsi:type="dcterms:W3CDTF">1998-09-14T03:33:30Z</dcterms:created>
  <dcterms:modified xsi:type="dcterms:W3CDTF">2015-01-05T00:48:05Z</dcterms:modified>
  <cp:category/>
  <cp:version/>
  <cp:contentType/>
  <cp:contentStatus/>
</cp:coreProperties>
</file>