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90" yWindow="65356" windowWidth="11580" windowHeight="11640" tabRatio="463" firstSheet="8" activeTab="11"/>
  </bookViews>
  <sheets>
    <sheet name="1月" sheetId="1" r:id="rId1"/>
    <sheet name="2月" sheetId="2" r:id="rId2"/>
    <sheet name="3月" sheetId="3" r:id="rId3"/>
    <sheet name="4月" sheetId="4" r:id="rId4"/>
    <sheet name="5月" sheetId="5" r:id="rId5"/>
    <sheet name="6月" sheetId="6" r:id="rId6"/>
    <sheet name="7月" sheetId="7" r:id="rId7"/>
    <sheet name="8月" sheetId="8" r:id="rId8"/>
    <sheet name="9月" sheetId="9" r:id="rId9"/>
    <sheet name="10月" sheetId="10" r:id="rId10"/>
    <sheet name="11月" sheetId="11" r:id="rId11"/>
    <sheet name="12月" sheetId="12" r:id="rId12"/>
    <sheet name="月毎" sheetId="13" r:id="rId13"/>
  </sheets>
  <definedNames>
    <definedName name="_xlnm.Print_Area" localSheetId="9">'10月'!$A$1:$L$39</definedName>
    <definedName name="_xlnm.Print_Area" localSheetId="10">'11月'!$A$1:$L$39</definedName>
    <definedName name="_xlnm.Print_Area" localSheetId="11">'12月'!$A$1:$L$39</definedName>
    <definedName name="_xlnm.Print_Area" localSheetId="0">'1月'!$A$1:$L$39</definedName>
    <definedName name="_xlnm.Print_Area" localSheetId="1">'2月'!$A$1:$L$39</definedName>
    <definedName name="_xlnm.Print_Area" localSheetId="2">'3月'!$A$1:$L$39</definedName>
    <definedName name="_xlnm.Print_Area" localSheetId="3">'4月'!$A$1:$L$39</definedName>
    <definedName name="_xlnm.Print_Area" localSheetId="4">'5月'!$A$1:$L$39</definedName>
    <definedName name="_xlnm.Print_Area" localSheetId="5">'6月'!$A$1:$L$39</definedName>
    <definedName name="_xlnm.Print_Area" localSheetId="6">'7月'!$A$1:$L$39</definedName>
    <definedName name="_xlnm.Print_Area" localSheetId="7">'8月'!$A$1:$L$39</definedName>
    <definedName name="_xlnm.Print_Area" localSheetId="8">'9月'!$A$1:$L$39</definedName>
    <definedName name="_xlnm.Print_Area" localSheetId="12">'月毎'!$A$1:$L$44</definedName>
    <definedName name="_xlnm.Print_Titles" localSheetId="9">'10月'!$A:$B</definedName>
    <definedName name="_xlnm.Print_Titles" localSheetId="10">'11月'!$A:$B</definedName>
    <definedName name="_xlnm.Print_Titles" localSheetId="11">'12月'!$A:$B</definedName>
    <definedName name="_xlnm.Print_Titles" localSheetId="0">'1月'!$A:$B</definedName>
    <definedName name="_xlnm.Print_Titles" localSheetId="1">'2月'!$A:$B</definedName>
    <definedName name="_xlnm.Print_Titles" localSheetId="2">'3月'!$A:$B</definedName>
    <definedName name="_xlnm.Print_Titles" localSheetId="3">'4月'!$A:$B</definedName>
    <definedName name="_xlnm.Print_Titles" localSheetId="4">'5月'!$A:$B</definedName>
    <definedName name="_xlnm.Print_Titles" localSheetId="5">'6月'!$A:$B</definedName>
    <definedName name="_xlnm.Print_Titles" localSheetId="6">'7月'!$A:$B</definedName>
    <definedName name="_xlnm.Print_Titles" localSheetId="7">'8月'!$A:$B</definedName>
    <definedName name="_xlnm.Print_Titles" localSheetId="8">'9月'!$A:$B</definedName>
    <definedName name="_xlnm.Print_Titles" localSheetId="12">'月毎'!$A:$B</definedName>
  </definedNames>
  <calcPr fullCalcOnLoad="1"/>
</workbook>
</file>

<file path=xl/sharedStrings.xml><?xml version="1.0" encoding="utf-8"?>
<sst xmlns="http://schemas.openxmlformats.org/spreadsheetml/2006/main" count="813" uniqueCount="88">
  <si>
    <t>PER US$</t>
  </si>
  <si>
    <t xml:space="preserve">PER YEN </t>
  </si>
  <si>
    <t>日</t>
  </si>
  <si>
    <t>曜</t>
  </si>
  <si>
    <t>TTS</t>
  </si>
  <si>
    <t xml:space="preserve">TTB </t>
  </si>
  <si>
    <t>木</t>
  </si>
  <si>
    <t>金</t>
  </si>
  <si>
    <t>土</t>
  </si>
  <si>
    <t>月</t>
  </si>
  <si>
    <t>火</t>
  </si>
  <si>
    <t>水</t>
  </si>
  <si>
    <t>最高値</t>
  </si>
  <si>
    <t>最安値</t>
  </si>
  <si>
    <t>平均値</t>
  </si>
  <si>
    <t>3月</t>
  </si>
  <si>
    <t>最高値</t>
  </si>
  <si>
    <t>最安値</t>
  </si>
  <si>
    <t>平均値</t>
  </si>
  <si>
    <t>1月</t>
  </si>
  <si>
    <t>PER US$</t>
  </si>
  <si>
    <t>PER \100</t>
  </si>
  <si>
    <t>月</t>
  </si>
  <si>
    <t>種類</t>
  </si>
  <si>
    <t>月平均等</t>
  </si>
  <si>
    <t>2月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</si>
  <si>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</si>
  <si>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</si>
  <si>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</si>
  <si>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</si>
  <si>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</si>
  <si>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</si>
  <si>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</si>
  <si>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</si>
  <si>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</si>
  <si>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中国人民元､台湾ﾄﾞﾙ､ﾏﾚｰｼｱﾘﾝｷﾞｯﾄの参考為替相場</t>
  </si>
  <si>
    <t>PER \100</t>
  </si>
  <si>
    <t>尚､上記為替相場は参考値であり､実際の執行をお約束するものではございません。</t>
  </si>
  <si>
    <t xml:space="preserve"> </t>
  </si>
  <si>
    <t>三菱UFJﾘｻｰﾁ＆ｺﾝｻﾙﾃｨﾝｸﾞ㈱</t>
  </si>
  <si>
    <t>中国外貨取引ｾﾝﾀｰ
中国人民元基準ﾚｰﾄ　　(ＣＮＹ)</t>
  </si>
  <si>
    <t>高値</t>
  </si>
  <si>
    <t>安値</t>
  </si>
  <si>
    <t>平均</t>
  </si>
  <si>
    <t>2月</t>
  </si>
  <si>
    <t>ﾏﾚｰｼｱ三菱東京UFJ銀行
ﾏﾚｰｼｱﾘﾝｷﾞｯﾄ参考相場(ＭＹＲ)</t>
  </si>
  <si>
    <t>三菱東京UFJ銀行台北支店
台湾ﾄﾞﾙ参考相場(ＴＷＤ)</t>
  </si>
  <si>
    <t>春節</t>
  </si>
  <si>
    <t>モハメッド生誕祭</t>
  </si>
  <si>
    <t>独立記念日</t>
  </si>
  <si>
    <t> 3.7310</t>
  </si>
  <si>
    <t xml:space="preserve">PER YEN </t>
  </si>
  <si>
    <t>TTS</t>
  </si>
  <si>
    <t xml:space="preserve">TTB </t>
  </si>
  <si>
    <t>1月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</si>
  <si>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</si>
  <si>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</si>
  <si>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</si>
  <si>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</si>
  <si>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</si>
  <si>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</si>
  <si>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</si>
  <si>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</si>
  <si>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</si>
  <si>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</si>
  <si>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年間</t>
  </si>
  <si>
    <t>首都制定日</t>
  </si>
  <si>
    <t>旧暦大晦日</t>
  </si>
  <si>
    <t>タイプーサム</t>
  </si>
  <si>
    <t>正月</t>
  </si>
  <si>
    <t>振替休日</t>
  </si>
  <si>
    <t>和平記念日</t>
  </si>
  <si>
    <t>民族掃墓節</t>
  </si>
  <si>
    <t>清明節</t>
  </si>
  <si>
    <t>労働節</t>
  </si>
  <si>
    <t>釈迦誕生日</t>
  </si>
  <si>
    <t>端午節</t>
  </si>
  <si>
    <t>国王誕生日</t>
  </si>
  <si>
    <t>中秋節</t>
  </si>
  <si>
    <t>国慶節</t>
  </si>
  <si>
    <t>国慶節</t>
  </si>
  <si>
    <t>ｲｽﾗﾑ教断食明け休日</t>
  </si>
  <si>
    <t>建国記念日</t>
  </si>
  <si>
    <t>ﾋﾝﾄﾞｩｰ灯明祭</t>
  </si>
  <si>
    <t>聖地巡礼祭</t>
  </si>
  <si>
    <t>ｲｽﾗﾑ暦新年</t>
  </si>
  <si>
    <t>ｸﾘｽﾏｽ</t>
  </si>
  <si>
    <t>銀行休業日</t>
  </si>
</sst>
</file>

<file path=xl/styles.xml><?xml version="1.0" encoding="utf-8"?>
<styleSheet xmlns="http://schemas.openxmlformats.org/spreadsheetml/2006/main">
  <numFmts count="4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"/>
    <numFmt numFmtId="177" formatCode="#,##0.000;[Red]#,##0.000"/>
    <numFmt numFmtId="178" formatCode="#,##0.0000"/>
    <numFmt numFmtId="179" formatCode="#,##0.0000;[Red]#,##0.0000"/>
    <numFmt numFmtId="180" formatCode="#,##0.000_);[Red]\(#,##0.000\)"/>
    <numFmt numFmtId="181" formatCode="#,##0;[Red]#,##0"/>
    <numFmt numFmtId="182" formatCode="#,##0.00;[Red]#,##0.00"/>
    <numFmt numFmtId="183" formatCode="#,##0.00_);[Red]\(#,##0.00\)"/>
    <numFmt numFmtId="184" formatCode="#,##0.0000_);[Red]\(#,##0.0000\)"/>
    <numFmt numFmtId="185" formatCode="0.0000_);[Red]\(0.0000\)"/>
    <numFmt numFmtId="186" formatCode="0.00_);[Red]\(0.00\)"/>
    <numFmt numFmtId="187" formatCode="0.00;[Red]0.00"/>
    <numFmt numFmtId="188" formatCode="0.0000;[Red]0.0000"/>
    <numFmt numFmtId="189" formatCode="0.000;[Red]0.000"/>
    <numFmt numFmtId="190" formatCode="#,##0_);[Red]\(#,##0\)"/>
    <numFmt numFmtId="191" formatCode="0;[Red]0"/>
    <numFmt numFmtId="192" formatCode="#,##0.0000;[Red]\-#,##0.0000"/>
    <numFmt numFmtId="193" formatCode="#,##0.000;[Red]\-#,##0.000"/>
    <numFmt numFmtId="194" formatCode="#,##0.000"/>
    <numFmt numFmtId="195" formatCode="0.0;[Red]0.0"/>
    <numFmt numFmtId="196" formatCode="0.00000"/>
    <numFmt numFmtId="197" formatCode="0.000000"/>
    <numFmt numFmtId="198" formatCode="0.000"/>
    <numFmt numFmtId="199" formatCode="#,##0.00000;[Red]\-#,##0.00000"/>
    <numFmt numFmtId="200" formatCode="0.0000_ 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0.000_ "/>
    <numFmt numFmtId="206" formatCode="0.00_ "/>
    <numFmt numFmtId="207" formatCode="#,##0.00000"/>
    <numFmt numFmtId="208" formatCode="0.0_ "/>
  </numFmts>
  <fonts count="17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b/>
      <sz val="11"/>
      <name val="ＭＳ ゴシック"/>
      <family val="3"/>
    </font>
    <font>
      <b/>
      <sz val="12"/>
      <name val="ＭＳ ゴシック"/>
      <family val="3"/>
    </font>
    <font>
      <b/>
      <sz val="14"/>
      <name val="ＭＳ ゴシック"/>
      <family val="3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Ｐゴシック"/>
      <family val="3"/>
    </font>
    <font>
      <sz val="14"/>
      <name val="明朝"/>
      <family val="1"/>
    </font>
    <font>
      <sz val="10"/>
      <name val="明朝"/>
      <family val="1"/>
    </font>
    <font>
      <sz val="12"/>
      <name val="Times New Roman"/>
      <family val="1"/>
    </font>
    <font>
      <sz val="12"/>
      <name val="明朝"/>
      <family val="1"/>
    </font>
    <font>
      <u val="single"/>
      <sz val="11"/>
      <color indexed="12"/>
      <name val="明朝"/>
      <family val="1"/>
    </font>
    <font>
      <u val="single"/>
      <sz val="11"/>
      <color indexed="36"/>
      <name val="明朝"/>
      <family val="1"/>
    </font>
    <font>
      <sz val="11"/>
      <color indexed="10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2">
    <border>
      <left/>
      <right/>
      <top/>
      <bottom/>
      <diagonal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295">
    <xf numFmtId="0" fontId="0" fillId="0" borderId="0" xfId="0" applyAlignment="1">
      <alignment/>
    </xf>
    <xf numFmtId="0" fontId="8" fillId="0" borderId="0" xfId="0" applyFont="1" applyAlignment="1">
      <alignment/>
    </xf>
    <xf numFmtId="176" fontId="8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76" fontId="0" fillId="0" borderId="0" xfId="0" applyNumberFormat="1" applyFont="1" applyAlignment="1">
      <alignment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0" fillId="0" borderId="0" xfId="0" applyBorder="1" applyAlignment="1">
      <alignment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/>
    </xf>
    <xf numFmtId="0" fontId="9" fillId="0" borderId="5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183" fontId="9" fillId="0" borderId="0" xfId="0" applyNumberFormat="1" applyFont="1" applyBorder="1" applyAlignment="1">
      <alignment/>
    </xf>
    <xf numFmtId="0" fontId="9" fillId="0" borderId="0" xfId="0" applyFont="1" applyBorder="1" applyAlignment="1">
      <alignment horizontal="centerContinuous"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183" fontId="0" fillId="0" borderId="0" xfId="0" applyNumberFormat="1" applyBorder="1" applyAlignment="1">
      <alignment/>
    </xf>
    <xf numFmtId="0" fontId="8" fillId="0" borderId="6" xfId="0" applyFont="1" applyBorder="1" applyAlignment="1">
      <alignment horizontal="center" vertical="center"/>
    </xf>
    <xf numFmtId="186" fontId="0" fillId="0" borderId="0" xfId="0" applyNumberFormat="1" applyFont="1" applyBorder="1" applyAlignment="1">
      <alignment/>
    </xf>
    <xf numFmtId="176" fontId="0" fillId="0" borderId="0" xfId="0" applyNumberFormat="1" applyFont="1" applyBorder="1" applyAlignment="1">
      <alignment/>
    </xf>
    <xf numFmtId="187" fontId="8" fillId="0" borderId="0" xfId="0" applyNumberFormat="1" applyFont="1" applyAlignment="1">
      <alignment/>
    </xf>
    <xf numFmtId="187" fontId="0" fillId="0" borderId="0" xfId="0" applyNumberFormat="1" applyFont="1" applyAlignment="1">
      <alignment/>
    </xf>
    <xf numFmtId="188" fontId="0" fillId="0" borderId="0" xfId="0" applyNumberFormat="1" applyFont="1" applyAlignment="1">
      <alignment/>
    </xf>
    <xf numFmtId="188" fontId="8" fillId="0" borderId="0" xfId="0" applyNumberFormat="1" applyFont="1" applyAlignment="1">
      <alignment/>
    </xf>
    <xf numFmtId="188" fontId="0" fillId="0" borderId="0" xfId="0" applyNumberFormat="1" applyFont="1" applyAlignment="1">
      <alignment/>
    </xf>
    <xf numFmtId="189" fontId="8" fillId="0" borderId="0" xfId="0" applyNumberFormat="1" applyFont="1" applyAlignment="1">
      <alignment/>
    </xf>
    <xf numFmtId="188" fontId="8" fillId="0" borderId="6" xfId="0" applyNumberFormat="1" applyFont="1" applyBorder="1" applyAlignment="1">
      <alignment horizontal="center" vertical="center"/>
    </xf>
    <xf numFmtId="188" fontId="8" fillId="0" borderId="7" xfId="0" applyNumberFormat="1" applyFont="1" applyBorder="1" applyAlignment="1">
      <alignment horizontal="center" vertical="center"/>
    </xf>
    <xf numFmtId="187" fontId="8" fillId="0" borderId="8" xfId="0" applyNumberFormat="1" applyFont="1" applyFill="1" applyBorder="1" applyAlignment="1">
      <alignment/>
    </xf>
    <xf numFmtId="188" fontId="8" fillId="0" borderId="9" xfId="0" applyNumberFormat="1" applyFont="1" applyFill="1" applyBorder="1" applyAlignment="1">
      <alignment/>
    </xf>
    <xf numFmtId="0" fontId="8" fillId="0" borderId="10" xfId="0" applyFont="1" applyBorder="1" applyAlignment="1">
      <alignment horizontal="center" vertical="center"/>
    </xf>
    <xf numFmtId="187" fontId="8" fillId="0" borderId="7" xfId="0" applyNumberFormat="1" applyFont="1" applyBorder="1" applyAlignment="1">
      <alignment horizontal="center" vertical="center"/>
    </xf>
    <xf numFmtId="187" fontId="8" fillId="0" borderId="6" xfId="0" applyNumberFormat="1" applyFont="1" applyBorder="1" applyAlignment="1">
      <alignment horizontal="center" vertical="center"/>
    </xf>
    <xf numFmtId="188" fontId="0" fillId="0" borderId="0" xfId="0" applyNumberFormat="1" applyBorder="1" applyAlignment="1">
      <alignment/>
    </xf>
    <xf numFmtId="188" fontId="9" fillId="0" borderId="0" xfId="0" applyNumberFormat="1" applyFont="1" applyBorder="1" applyAlignment="1">
      <alignment/>
    </xf>
    <xf numFmtId="188" fontId="8" fillId="0" borderId="3" xfId="0" applyNumberFormat="1" applyFont="1" applyBorder="1" applyAlignment="1">
      <alignment horizontal="center" vertical="center"/>
    </xf>
    <xf numFmtId="0" fontId="8" fillId="0" borderId="8" xfId="0" applyFont="1" applyFill="1" applyBorder="1" applyAlignment="1">
      <alignment/>
    </xf>
    <xf numFmtId="0" fontId="8" fillId="0" borderId="11" xfId="0" applyFont="1" applyFill="1" applyBorder="1" applyAlignment="1">
      <alignment horizontal="left"/>
    </xf>
    <xf numFmtId="188" fontId="8" fillId="0" borderId="8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82" fontId="8" fillId="0" borderId="8" xfId="0" applyNumberFormat="1" applyFont="1" applyFill="1" applyBorder="1" applyAlignment="1">
      <alignment horizontal="center"/>
    </xf>
    <xf numFmtId="188" fontId="8" fillId="0" borderId="8" xfId="0" applyNumberFormat="1" applyFont="1" applyFill="1" applyBorder="1" applyAlignment="1">
      <alignment horizontal="center"/>
    </xf>
    <xf numFmtId="179" fontId="8" fillId="0" borderId="8" xfId="0" applyNumberFormat="1" applyFont="1" applyFill="1" applyBorder="1" applyAlignment="1">
      <alignment horizontal="center"/>
    </xf>
    <xf numFmtId="182" fontId="8" fillId="0" borderId="2" xfId="0" applyNumberFormat="1" applyFont="1" applyFill="1" applyBorder="1" applyAlignment="1">
      <alignment horizontal="center"/>
    </xf>
    <xf numFmtId="182" fontId="8" fillId="0" borderId="2" xfId="0" applyNumberFormat="1" applyFont="1" applyFill="1" applyBorder="1" applyAlignment="1">
      <alignment horizontal="right"/>
    </xf>
    <xf numFmtId="188" fontId="8" fillId="0" borderId="12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188" fontId="8" fillId="0" borderId="2" xfId="0" applyNumberFormat="1" applyFont="1" applyFill="1" applyBorder="1" applyAlignment="1">
      <alignment horizontal="center"/>
    </xf>
    <xf numFmtId="188" fontId="8" fillId="0" borderId="13" xfId="0" applyNumberFormat="1" applyFont="1" applyFill="1" applyBorder="1" applyAlignment="1">
      <alignment/>
    </xf>
    <xf numFmtId="188" fontId="8" fillId="0" borderId="8" xfId="0" applyNumberFormat="1" applyFont="1" applyFill="1" applyBorder="1" applyAlignment="1">
      <alignment horizontal="right"/>
    </xf>
    <xf numFmtId="187" fontId="8" fillId="0" borderId="8" xfId="0" applyNumberFormat="1" applyFont="1" applyFill="1" applyBorder="1" applyAlignment="1">
      <alignment horizontal="right"/>
    </xf>
    <xf numFmtId="0" fontId="8" fillId="0" borderId="11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187" fontId="8" fillId="0" borderId="8" xfId="0" applyNumberFormat="1" applyFont="1" applyFill="1" applyBorder="1" applyAlignment="1">
      <alignment/>
    </xf>
    <xf numFmtId="187" fontId="8" fillId="0" borderId="9" xfId="0" applyNumberFormat="1" applyFont="1" applyFill="1" applyBorder="1" applyAlignment="1">
      <alignment horizontal="right"/>
    </xf>
    <xf numFmtId="187" fontId="8" fillId="0" borderId="9" xfId="0" applyNumberFormat="1" applyFont="1" applyFill="1" applyBorder="1" applyAlignment="1">
      <alignment/>
    </xf>
    <xf numFmtId="188" fontId="8" fillId="0" borderId="2" xfId="0" applyNumberFormat="1" applyFont="1" applyFill="1" applyBorder="1" applyAlignment="1">
      <alignment/>
    </xf>
    <xf numFmtId="188" fontId="8" fillId="0" borderId="8" xfId="0" applyNumberFormat="1" applyFont="1" applyFill="1" applyBorder="1" applyAlignment="1">
      <alignment/>
    </xf>
    <xf numFmtId="188" fontId="8" fillId="0" borderId="9" xfId="0" applyNumberFormat="1" applyFont="1" applyFill="1" applyBorder="1" applyAlignment="1">
      <alignment/>
    </xf>
    <xf numFmtId="4" fontId="8" fillId="0" borderId="8" xfId="0" applyNumberFormat="1" applyFont="1" applyFill="1" applyBorder="1" applyAlignment="1">
      <alignment horizontal="right"/>
    </xf>
    <xf numFmtId="188" fontId="8" fillId="0" borderId="9" xfId="0" applyNumberFormat="1" applyFont="1" applyFill="1" applyBorder="1" applyAlignment="1">
      <alignment horizontal="center"/>
    </xf>
    <xf numFmtId="4" fontId="8" fillId="0" borderId="8" xfId="0" applyNumberFormat="1" applyFont="1" applyFill="1" applyBorder="1" applyAlignment="1">
      <alignment/>
    </xf>
    <xf numFmtId="0" fontId="8" fillId="0" borderId="6" xfId="0" applyFont="1" applyFill="1" applyBorder="1" applyAlignment="1">
      <alignment/>
    </xf>
    <xf numFmtId="188" fontId="8" fillId="0" borderId="13" xfId="0" applyNumberFormat="1" applyFont="1" applyFill="1" applyBorder="1" applyAlignment="1">
      <alignment horizontal="center"/>
    </xf>
    <xf numFmtId="188" fontId="8" fillId="0" borderId="15" xfId="0" applyNumberFormat="1" applyFont="1" applyFill="1" applyBorder="1" applyAlignment="1">
      <alignment horizontal="center"/>
    </xf>
    <xf numFmtId="188" fontId="8" fillId="0" borderId="16" xfId="0" applyNumberFormat="1" applyFont="1" applyFill="1" applyBorder="1" applyAlignment="1">
      <alignment horizontal="center"/>
    </xf>
    <xf numFmtId="188" fontId="8" fillId="0" borderId="17" xfId="0" applyNumberFormat="1" applyFont="1" applyFill="1" applyBorder="1" applyAlignment="1">
      <alignment horizontal="center"/>
    </xf>
    <xf numFmtId="188" fontId="8" fillId="0" borderId="18" xfId="0" applyNumberFormat="1" applyFont="1" applyFill="1" applyBorder="1" applyAlignment="1">
      <alignment horizontal="center"/>
    </xf>
    <xf numFmtId="0" fontId="8" fillId="0" borderId="12" xfId="0" applyFont="1" applyFill="1" applyBorder="1" applyAlignment="1">
      <alignment/>
    </xf>
    <xf numFmtId="188" fontId="8" fillId="0" borderId="2" xfId="0" applyNumberFormat="1" applyFont="1" applyFill="1" applyBorder="1" applyAlignment="1">
      <alignment horizontal="right"/>
    </xf>
    <xf numFmtId="0" fontId="16" fillId="0" borderId="0" xfId="0" applyFont="1" applyAlignment="1">
      <alignment/>
    </xf>
    <xf numFmtId="182" fontId="8" fillId="0" borderId="8" xfId="0" applyNumberFormat="1" applyFont="1" applyFill="1" applyBorder="1" applyAlignment="1">
      <alignment horizontal="right"/>
    </xf>
    <xf numFmtId="188" fontId="8" fillId="0" borderId="19" xfId="0" applyNumberFormat="1" applyFont="1" applyFill="1" applyBorder="1" applyAlignment="1">
      <alignment horizontal="right"/>
    </xf>
    <xf numFmtId="188" fontId="8" fillId="0" borderId="9" xfId="0" applyNumberFormat="1" applyFont="1" applyFill="1" applyBorder="1" applyAlignment="1">
      <alignment horizontal="right"/>
    </xf>
    <xf numFmtId="188" fontId="8" fillId="0" borderId="13" xfId="0" applyNumberFormat="1" applyFont="1" applyFill="1" applyBorder="1" applyAlignment="1">
      <alignment horizontal="right"/>
    </xf>
    <xf numFmtId="187" fontId="8" fillId="0" borderId="2" xfId="0" applyNumberFormat="1" applyFont="1" applyFill="1" applyBorder="1" applyAlignment="1">
      <alignment horizontal="right"/>
    </xf>
    <xf numFmtId="188" fontId="8" fillId="0" borderId="17" xfId="0" applyNumberFormat="1" applyFont="1" applyFill="1" applyBorder="1" applyAlignment="1">
      <alignment horizontal="right"/>
    </xf>
    <xf numFmtId="188" fontId="8" fillId="0" borderId="18" xfId="0" applyNumberFormat="1" applyFont="1" applyFill="1" applyBorder="1" applyAlignment="1">
      <alignment horizontal="right"/>
    </xf>
    <xf numFmtId="188" fontId="8" fillId="0" borderId="12" xfId="0" applyNumberFormat="1" applyFont="1" applyFill="1" applyBorder="1" applyAlignment="1">
      <alignment horizontal="right"/>
    </xf>
    <xf numFmtId="188" fontId="8" fillId="0" borderId="20" xfId="0" applyNumberFormat="1" applyFont="1" applyFill="1" applyBorder="1" applyAlignment="1">
      <alignment horizontal="right"/>
    </xf>
    <xf numFmtId="188" fontId="8" fillId="0" borderId="1" xfId="0" applyNumberFormat="1" applyFont="1" applyFill="1" applyBorder="1" applyAlignment="1">
      <alignment horizontal="right"/>
    </xf>
    <xf numFmtId="188" fontId="8" fillId="0" borderId="8" xfId="0" applyNumberFormat="1" applyFont="1" applyBorder="1" applyAlignment="1">
      <alignment horizontal="right"/>
    </xf>
    <xf numFmtId="188" fontId="8" fillId="0" borderId="6" xfId="0" applyNumberFormat="1" applyFont="1" applyFill="1" applyBorder="1" applyAlignment="1">
      <alignment horizontal="right"/>
    </xf>
    <xf numFmtId="188" fontId="8" fillId="0" borderId="7" xfId="0" applyNumberFormat="1" applyFont="1" applyFill="1" applyBorder="1" applyAlignment="1">
      <alignment horizontal="right"/>
    </xf>
    <xf numFmtId="188" fontId="8" fillId="0" borderId="21" xfId="0" applyNumberFormat="1" applyFont="1" applyFill="1" applyBorder="1" applyAlignment="1">
      <alignment horizontal="right"/>
    </xf>
    <xf numFmtId="188" fontId="8" fillId="0" borderId="3" xfId="0" applyNumberFormat="1" applyFont="1" applyFill="1" applyBorder="1" applyAlignment="1">
      <alignment horizontal="right"/>
    </xf>
    <xf numFmtId="188" fontId="8" fillId="0" borderId="0" xfId="0" applyNumberFormat="1" applyFont="1" applyFill="1" applyBorder="1" applyAlignment="1">
      <alignment horizontal="right"/>
    </xf>
    <xf numFmtId="178" fontId="8" fillId="0" borderId="8" xfId="0" applyNumberFormat="1" applyFont="1" applyFill="1" applyBorder="1" applyAlignment="1">
      <alignment/>
    </xf>
    <xf numFmtId="4" fontId="8" fillId="0" borderId="9" xfId="0" applyNumberFormat="1" applyFont="1" applyFill="1" applyBorder="1" applyAlignment="1">
      <alignment horizontal="right"/>
    </xf>
    <xf numFmtId="4" fontId="8" fillId="0" borderId="9" xfId="0" applyNumberFormat="1" applyFont="1" applyFill="1" applyBorder="1" applyAlignment="1">
      <alignment/>
    </xf>
    <xf numFmtId="178" fontId="8" fillId="0" borderId="2" xfId="0" applyNumberFormat="1" applyFont="1" applyFill="1" applyBorder="1" applyAlignment="1">
      <alignment/>
    </xf>
    <xf numFmtId="178" fontId="8" fillId="0" borderId="8" xfId="0" applyNumberFormat="1" applyFont="1" applyFill="1" applyBorder="1" applyAlignment="1">
      <alignment horizontal="right"/>
    </xf>
    <xf numFmtId="176" fontId="8" fillId="0" borderId="8" xfId="0" applyNumberFormat="1" applyFont="1" applyFill="1" applyBorder="1" applyAlignment="1">
      <alignment/>
    </xf>
    <xf numFmtId="2" fontId="8" fillId="0" borderId="9" xfId="0" applyNumberFormat="1" applyFont="1" applyFill="1" applyBorder="1" applyAlignment="1">
      <alignment horizontal="right"/>
    </xf>
    <xf numFmtId="187" fontId="8" fillId="0" borderId="22" xfId="0" applyNumberFormat="1" applyFont="1" applyFill="1" applyBorder="1" applyAlignment="1">
      <alignment horizontal="right"/>
    </xf>
    <xf numFmtId="187" fontId="8" fillId="0" borderId="1" xfId="0" applyNumberFormat="1" applyFont="1" applyFill="1" applyBorder="1" applyAlignment="1">
      <alignment horizontal="right"/>
    </xf>
    <xf numFmtId="176" fontId="12" fillId="0" borderId="6" xfId="0" applyNumberFormat="1" applyFont="1" applyFill="1" applyBorder="1" applyAlignment="1">
      <alignment horizontal="right"/>
    </xf>
    <xf numFmtId="176" fontId="8" fillId="0" borderId="12" xfId="0" applyNumberFormat="1" applyFont="1" applyFill="1" applyBorder="1" applyAlignment="1">
      <alignment horizontal="right"/>
    </xf>
    <xf numFmtId="188" fontId="8" fillId="0" borderId="20" xfId="0" applyNumberFormat="1" applyFont="1" applyFill="1" applyBorder="1" applyAlignment="1">
      <alignment/>
    </xf>
    <xf numFmtId="4" fontId="8" fillId="0" borderId="20" xfId="0" applyNumberFormat="1" applyFont="1" applyFill="1" applyBorder="1" applyAlignment="1">
      <alignment/>
    </xf>
    <xf numFmtId="4" fontId="8" fillId="0" borderId="23" xfId="0" applyNumberFormat="1" applyFont="1" applyFill="1" applyBorder="1" applyAlignment="1">
      <alignment/>
    </xf>
    <xf numFmtId="0" fontId="8" fillId="0" borderId="11" xfId="0" applyFont="1" applyFill="1" applyBorder="1" applyAlignment="1">
      <alignment horizontal="right"/>
    </xf>
    <xf numFmtId="176" fontId="8" fillId="0" borderId="22" xfId="0" applyNumberFormat="1" applyFont="1" applyFill="1" applyBorder="1" applyAlignment="1">
      <alignment horizontal="right"/>
    </xf>
    <xf numFmtId="176" fontId="8" fillId="0" borderId="11" xfId="0" applyNumberFormat="1" applyFont="1" applyFill="1" applyBorder="1" applyAlignment="1">
      <alignment horizontal="right"/>
    </xf>
    <xf numFmtId="188" fontId="8" fillId="0" borderId="16" xfId="0" applyNumberFormat="1" applyFont="1" applyFill="1" applyBorder="1" applyAlignment="1">
      <alignment/>
    </xf>
    <xf numFmtId="178" fontId="8" fillId="0" borderId="8" xfId="0" applyNumberFormat="1" applyFont="1" applyFill="1" applyBorder="1" applyAlignment="1">
      <alignment/>
    </xf>
    <xf numFmtId="178" fontId="8" fillId="0" borderId="9" xfId="0" applyNumberFormat="1" applyFont="1" applyFill="1" applyBorder="1" applyAlignment="1">
      <alignment/>
    </xf>
    <xf numFmtId="176" fontId="8" fillId="0" borderId="13" xfId="0" applyNumberFormat="1" applyFont="1" applyFill="1" applyBorder="1" applyAlignment="1">
      <alignment horizontal="right"/>
    </xf>
    <xf numFmtId="179" fontId="8" fillId="0" borderId="2" xfId="0" applyNumberFormat="1" applyFont="1" applyFill="1" applyBorder="1" applyAlignment="1">
      <alignment horizontal="right"/>
    </xf>
    <xf numFmtId="187" fontId="8" fillId="0" borderId="0" xfId="0" applyNumberFormat="1" applyFont="1" applyFill="1" applyAlignment="1">
      <alignment/>
    </xf>
    <xf numFmtId="188" fontId="0" fillId="0" borderId="0" xfId="0" applyNumberFormat="1" applyFont="1" applyFill="1" applyAlignment="1">
      <alignment/>
    </xf>
    <xf numFmtId="188" fontId="8" fillId="0" borderId="0" xfId="0" applyNumberFormat="1" applyFont="1" applyFill="1" applyAlignment="1">
      <alignment/>
    </xf>
    <xf numFmtId="176" fontId="0" fillId="0" borderId="0" xfId="0" applyNumberFormat="1" applyFont="1" applyFill="1" applyBorder="1" applyAlignment="1">
      <alignment/>
    </xf>
    <xf numFmtId="188" fontId="8" fillId="0" borderId="24" xfId="0" applyNumberFormat="1" applyFont="1" applyFill="1" applyBorder="1" applyAlignment="1">
      <alignment horizontal="right"/>
    </xf>
    <xf numFmtId="187" fontId="8" fillId="0" borderId="3" xfId="0" applyNumberFormat="1" applyFont="1" applyFill="1" applyBorder="1" applyAlignment="1">
      <alignment horizontal="right"/>
    </xf>
    <xf numFmtId="176" fontId="0" fillId="0" borderId="0" xfId="0" applyNumberFormat="1" applyFont="1" applyFill="1" applyBorder="1" applyAlignment="1">
      <alignment horizont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178" fontId="8" fillId="0" borderId="13" xfId="0" applyNumberFormat="1" applyFont="1" applyFill="1" applyBorder="1" applyAlignment="1">
      <alignment/>
    </xf>
    <xf numFmtId="179" fontId="8" fillId="0" borderId="1" xfId="0" applyNumberFormat="1" applyFont="1" applyFill="1" applyBorder="1" applyAlignment="1">
      <alignment horizontal="right"/>
    </xf>
    <xf numFmtId="179" fontId="8" fillId="0" borderId="22" xfId="0" applyNumberFormat="1" applyFont="1" applyFill="1" applyBorder="1" applyAlignment="1">
      <alignment horizontal="right"/>
    </xf>
    <xf numFmtId="178" fontId="8" fillId="0" borderId="12" xfId="0" applyNumberFormat="1" applyFont="1" applyFill="1" applyBorder="1" applyAlignment="1">
      <alignment/>
    </xf>
    <xf numFmtId="0" fontId="8" fillId="0" borderId="1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8" fillId="2" borderId="8" xfId="0" applyFont="1" applyFill="1" applyBorder="1" applyAlignment="1">
      <alignment/>
    </xf>
    <xf numFmtId="0" fontId="8" fillId="2" borderId="11" xfId="0" applyFont="1" applyFill="1" applyBorder="1" applyAlignment="1">
      <alignment horizontal="left"/>
    </xf>
    <xf numFmtId="188" fontId="8" fillId="2" borderId="13" xfId="0" applyNumberFormat="1" applyFont="1" applyFill="1" applyBorder="1" applyAlignment="1">
      <alignment horizontal="center"/>
    </xf>
    <xf numFmtId="182" fontId="8" fillId="2" borderId="8" xfId="0" applyNumberFormat="1" applyFont="1" applyFill="1" applyBorder="1" applyAlignment="1">
      <alignment horizontal="center"/>
    </xf>
    <xf numFmtId="182" fontId="8" fillId="2" borderId="2" xfId="0" applyNumberFormat="1" applyFont="1" applyFill="1" applyBorder="1" applyAlignment="1">
      <alignment horizontal="center"/>
    </xf>
    <xf numFmtId="179" fontId="8" fillId="2" borderId="23" xfId="0" applyNumberFormat="1" applyFont="1" applyFill="1" applyBorder="1" applyAlignment="1">
      <alignment horizontal="center"/>
    </xf>
    <xf numFmtId="179" fontId="8" fillId="2" borderId="2" xfId="0" applyNumberFormat="1" applyFont="1" applyFill="1" applyBorder="1" applyAlignment="1">
      <alignment horizontal="center"/>
    </xf>
    <xf numFmtId="179" fontId="8" fillId="2" borderId="8" xfId="0" applyNumberFormat="1" applyFont="1" applyFill="1" applyBorder="1" applyAlignment="1">
      <alignment horizontal="center"/>
    </xf>
    <xf numFmtId="188" fontId="8" fillId="2" borderId="8" xfId="0" applyNumberFormat="1" applyFont="1" applyFill="1" applyBorder="1" applyAlignment="1">
      <alignment horizontal="center"/>
    </xf>
    <xf numFmtId="188" fontId="8" fillId="2" borderId="9" xfId="0" applyNumberFormat="1" applyFont="1" applyFill="1" applyBorder="1" applyAlignment="1">
      <alignment horizontal="center"/>
    </xf>
    <xf numFmtId="188" fontId="8" fillId="2" borderId="2" xfId="0" applyNumberFormat="1" applyFont="1" applyFill="1" applyBorder="1" applyAlignment="1">
      <alignment horizontal="center"/>
    </xf>
    <xf numFmtId="0" fontId="8" fillId="2" borderId="6" xfId="0" applyFont="1" applyFill="1" applyBorder="1" applyAlignment="1">
      <alignment/>
    </xf>
    <xf numFmtId="188" fontId="8" fillId="2" borderId="8" xfId="0" applyNumberFormat="1" applyFont="1" applyFill="1" applyBorder="1" applyAlignment="1">
      <alignment horizontal="right"/>
    </xf>
    <xf numFmtId="187" fontId="8" fillId="2" borderId="8" xfId="0" applyNumberFormat="1" applyFont="1" applyFill="1" applyBorder="1" applyAlignment="1">
      <alignment/>
    </xf>
    <xf numFmtId="188" fontId="8" fillId="2" borderId="2" xfId="0" applyNumberFormat="1" applyFont="1" applyFill="1" applyBorder="1" applyAlignment="1">
      <alignment horizontal="right"/>
    </xf>
    <xf numFmtId="0" fontId="8" fillId="2" borderId="11" xfId="0" applyFont="1" applyFill="1" applyBorder="1" applyAlignment="1">
      <alignment horizontal="center"/>
    </xf>
    <xf numFmtId="187" fontId="8" fillId="2" borderId="9" xfId="0" applyNumberFormat="1" applyFont="1" applyFill="1" applyBorder="1" applyAlignment="1">
      <alignment/>
    </xf>
    <xf numFmtId="188" fontId="8" fillId="2" borderId="9" xfId="0" applyNumberFormat="1" applyFont="1" applyFill="1" applyBorder="1" applyAlignment="1">
      <alignment/>
    </xf>
    <xf numFmtId="188" fontId="8" fillId="2" borderId="8" xfId="0" applyNumberFormat="1" applyFont="1" applyFill="1" applyBorder="1" applyAlignment="1">
      <alignment/>
    </xf>
    <xf numFmtId="0" fontId="8" fillId="2" borderId="14" xfId="0" applyFont="1" applyFill="1" applyBorder="1" applyAlignment="1">
      <alignment horizontal="center"/>
    </xf>
    <xf numFmtId="188" fontId="8" fillId="2" borderId="9" xfId="0" applyNumberFormat="1" applyFont="1" applyFill="1" applyBorder="1" applyAlignment="1">
      <alignment horizontal="right"/>
    </xf>
    <xf numFmtId="188" fontId="8" fillId="2" borderId="13" xfId="0" applyNumberFormat="1" applyFont="1" applyFill="1" applyBorder="1" applyAlignment="1">
      <alignment horizontal="right"/>
    </xf>
    <xf numFmtId="178" fontId="8" fillId="0" borderId="19" xfId="0" applyNumberFormat="1" applyFont="1" applyFill="1" applyBorder="1" applyAlignment="1">
      <alignment/>
    </xf>
    <xf numFmtId="178" fontId="8" fillId="0" borderId="23" xfId="0" applyNumberFormat="1" applyFont="1" applyFill="1" applyBorder="1" applyAlignment="1">
      <alignment/>
    </xf>
    <xf numFmtId="178" fontId="8" fillId="0" borderId="25" xfId="0" applyNumberFormat="1" applyFont="1" applyFill="1" applyBorder="1" applyAlignment="1">
      <alignment/>
    </xf>
    <xf numFmtId="178" fontId="8" fillId="0" borderId="20" xfId="0" applyNumberFormat="1" applyFont="1" applyFill="1" applyBorder="1" applyAlignment="1">
      <alignment/>
    </xf>
    <xf numFmtId="178" fontId="8" fillId="0" borderId="1" xfId="0" applyNumberFormat="1" applyFont="1" applyFill="1" applyBorder="1" applyAlignment="1">
      <alignment/>
    </xf>
    <xf numFmtId="178" fontId="8" fillId="0" borderId="2" xfId="0" applyNumberFormat="1" applyFont="1" applyFill="1" applyBorder="1" applyAlignment="1">
      <alignment/>
    </xf>
    <xf numFmtId="187" fontId="8" fillId="2" borderId="8" xfId="0" applyNumberFormat="1" applyFont="1" applyFill="1" applyBorder="1" applyAlignment="1">
      <alignment horizontal="right"/>
    </xf>
    <xf numFmtId="187" fontId="8" fillId="2" borderId="9" xfId="0" applyNumberFormat="1" applyFont="1" applyFill="1" applyBorder="1" applyAlignment="1">
      <alignment horizontal="right"/>
    </xf>
    <xf numFmtId="188" fontId="8" fillId="2" borderId="2" xfId="0" applyNumberFormat="1" applyFont="1" applyFill="1" applyBorder="1" applyAlignment="1">
      <alignment/>
    </xf>
    <xf numFmtId="176" fontId="8" fillId="2" borderId="8" xfId="0" applyNumberFormat="1" applyFont="1" applyFill="1" applyBorder="1" applyAlignment="1">
      <alignment/>
    </xf>
    <xf numFmtId="176" fontId="8" fillId="2" borderId="6" xfId="0" applyNumberFormat="1" applyFont="1" applyFill="1" applyBorder="1" applyAlignment="1">
      <alignment/>
    </xf>
    <xf numFmtId="188" fontId="8" fillId="2" borderId="3" xfId="0" applyNumberFormat="1" applyFont="1" applyFill="1" applyBorder="1" applyAlignment="1">
      <alignment/>
    </xf>
    <xf numFmtId="188" fontId="8" fillId="2" borderId="6" xfId="0" applyNumberFormat="1" applyFont="1" applyFill="1" applyBorder="1" applyAlignment="1">
      <alignment horizontal="center"/>
    </xf>
    <xf numFmtId="188" fontId="8" fillId="2" borderId="7" xfId="0" applyNumberFormat="1" applyFont="1" applyFill="1" applyBorder="1" applyAlignment="1">
      <alignment horizontal="center"/>
    </xf>
    <xf numFmtId="188" fontId="8" fillId="2" borderId="21" xfId="0" applyNumberFormat="1" applyFont="1" applyFill="1" applyBorder="1" applyAlignment="1">
      <alignment horizontal="center"/>
    </xf>
    <xf numFmtId="188" fontId="8" fillId="2" borderId="3" xfId="0" applyNumberFormat="1" applyFont="1" applyFill="1" applyBorder="1" applyAlignment="1">
      <alignment horizontal="center"/>
    </xf>
    <xf numFmtId="187" fontId="8" fillId="0" borderId="13" xfId="0" applyNumberFormat="1" applyFont="1" applyFill="1" applyBorder="1" applyAlignment="1">
      <alignment horizontal="right"/>
    </xf>
    <xf numFmtId="179" fontId="8" fillId="0" borderId="8" xfId="0" applyNumberFormat="1" applyFont="1" applyFill="1" applyBorder="1" applyAlignment="1">
      <alignment horizontal="right"/>
    </xf>
    <xf numFmtId="188" fontId="8" fillId="0" borderId="9" xfId="0" applyNumberFormat="1" applyFont="1" applyBorder="1" applyAlignment="1">
      <alignment horizontal="right"/>
    </xf>
    <xf numFmtId="188" fontId="8" fillId="0" borderId="7" xfId="0" applyNumberFormat="1" applyFont="1" applyFill="1" applyBorder="1" applyAlignment="1">
      <alignment/>
    </xf>
    <xf numFmtId="188" fontId="8" fillId="0" borderId="21" xfId="0" applyNumberFormat="1" applyFont="1" applyFill="1" applyBorder="1" applyAlignment="1">
      <alignment/>
    </xf>
    <xf numFmtId="4" fontId="5" fillId="0" borderId="0" xfId="0" applyNumberFormat="1" applyFont="1" applyAlignment="1" quotePrefix="1">
      <alignment horizontal="left"/>
    </xf>
    <xf numFmtId="188" fontId="0" fillId="0" borderId="0" xfId="0" applyNumberFormat="1" applyFont="1" applyFill="1" applyAlignment="1">
      <alignment horizontal="left"/>
    </xf>
    <xf numFmtId="177" fontId="8" fillId="0" borderId="26" xfId="0" applyNumberFormat="1" applyFont="1" applyFill="1" applyBorder="1" applyAlignment="1">
      <alignment horizontal="left"/>
    </xf>
    <xf numFmtId="187" fontId="8" fillId="0" borderId="27" xfId="0" applyNumberFormat="1" applyFont="1" applyBorder="1" applyAlignment="1">
      <alignment horizontal="center" vertical="center"/>
    </xf>
    <xf numFmtId="187" fontId="8" fillId="0" borderId="28" xfId="0" applyNumberFormat="1" applyFont="1" applyBorder="1" applyAlignment="1">
      <alignment horizontal="center" vertical="center"/>
    </xf>
    <xf numFmtId="187" fontId="8" fillId="0" borderId="3" xfId="0" applyNumberFormat="1" applyFont="1" applyBorder="1" applyAlignment="1">
      <alignment horizontal="center" vertical="center"/>
    </xf>
    <xf numFmtId="178" fontId="8" fillId="0" borderId="23" xfId="0" applyNumberFormat="1" applyFont="1" applyFill="1" applyBorder="1" applyAlignment="1">
      <alignment horizontal="right"/>
    </xf>
    <xf numFmtId="178" fontId="8" fillId="0" borderId="9" xfId="0" applyNumberFormat="1" applyFont="1" applyFill="1" applyBorder="1" applyAlignment="1">
      <alignment horizontal="right"/>
    </xf>
    <xf numFmtId="178" fontId="8" fillId="0" borderId="14" xfId="0" applyNumberFormat="1" applyFont="1" applyFill="1" applyBorder="1" applyAlignment="1">
      <alignment horizontal="right"/>
    </xf>
    <xf numFmtId="178" fontId="8" fillId="0" borderId="13" xfId="0" applyNumberFormat="1" applyFont="1" applyFill="1" applyBorder="1" applyAlignment="1">
      <alignment horizontal="right"/>
    </xf>
    <xf numFmtId="187" fontId="8" fillId="0" borderId="29" xfId="0" applyNumberFormat="1" applyFont="1" applyFill="1" applyBorder="1" applyAlignment="1">
      <alignment/>
    </xf>
    <xf numFmtId="178" fontId="8" fillId="0" borderId="30" xfId="17" applyNumberFormat="1" applyFont="1" applyFill="1" applyBorder="1" applyAlignment="1">
      <alignment horizontal="right"/>
    </xf>
    <xf numFmtId="178" fontId="8" fillId="0" borderId="22" xfId="17" applyNumberFormat="1" applyFont="1" applyFill="1" applyBorder="1" applyAlignment="1">
      <alignment horizontal="right"/>
    </xf>
    <xf numFmtId="179" fontId="8" fillId="0" borderId="9" xfId="0" applyNumberFormat="1" applyFont="1" applyFill="1" applyBorder="1" applyAlignment="1">
      <alignment horizontal="right"/>
    </xf>
    <xf numFmtId="177" fontId="8" fillId="0" borderId="0" xfId="0" applyNumberFormat="1" applyFont="1" applyFill="1" applyBorder="1" applyAlignment="1">
      <alignment horizontal="left"/>
    </xf>
    <xf numFmtId="176" fontId="8" fillId="0" borderId="31" xfId="0" applyNumberFormat="1" applyFont="1" applyFill="1" applyBorder="1" applyAlignment="1">
      <alignment horizontal="right"/>
    </xf>
    <xf numFmtId="176" fontId="8" fillId="0" borderId="1" xfId="0" applyNumberFormat="1" applyFont="1" applyFill="1" applyBorder="1" applyAlignment="1">
      <alignment horizontal="right"/>
    </xf>
    <xf numFmtId="0" fontId="8" fillId="0" borderId="3" xfId="0" applyFont="1" applyFill="1" applyBorder="1" applyAlignment="1">
      <alignment horizontal="center"/>
    </xf>
    <xf numFmtId="176" fontId="8" fillId="0" borderId="10" xfId="0" applyNumberFormat="1" applyFont="1" applyFill="1" applyBorder="1" applyAlignment="1">
      <alignment horizontal="right"/>
    </xf>
    <xf numFmtId="176" fontId="8" fillId="0" borderId="32" xfId="0" applyNumberFormat="1" applyFont="1" applyFill="1" applyBorder="1" applyAlignment="1">
      <alignment horizontal="right"/>
    </xf>
    <xf numFmtId="0" fontId="8" fillId="0" borderId="33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0" fontId="9" fillId="0" borderId="34" xfId="0" applyFont="1" applyBorder="1" applyAlignment="1">
      <alignment horizontal="center"/>
    </xf>
    <xf numFmtId="179" fontId="8" fillId="2" borderId="8" xfId="0" applyNumberFormat="1" applyFont="1" applyFill="1" applyBorder="1" applyAlignment="1">
      <alignment horizontal="right"/>
    </xf>
    <xf numFmtId="179" fontId="8" fillId="2" borderId="9" xfId="0" applyNumberFormat="1" applyFont="1" applyFill="1" applyBorder="1" applyAlignment="1">
      <alignment horizontal="right"/>
    </xf>
    <xf numFmtId="179" fontId="8" fillId="0" borderId="9" xfId="0" applyNumberFormat="1" applyFont="1" applyFill="1" applyBorder="1" applyAlignment="1">
      <alignment horizontal="center"/>
    </xf>
    <xf numFmtId="0" fontId="8" fillId="0" borderId="15" xfId="0" applyFont="1" applyFill="1" applyBorder="1" applyAlignment="1">
      <alignment/>
    </xf>
    <xf numFmtId="0" fontId="8" fillId="0" borderId="35" xfId="0" applyFont="1" applyFill="1" applyBorder="1" applyAlignment="1">
      <alignment horizontal="left"/>
    </xf>
    <xf numFmtId="178" fontId="8" fillId="2" borderId="6" xfId="0" applyNumberFormat="1" applyFont="1" applyFill="1" applyBorder="1" applyAlignment="1">
      <alignment horizontal="right"/>
    </xf>
    <xf numFmtId="178" fontId="8" fillId="2" borderId="22" xfId="0" applyNumberFormat="1" applyFont="1" applyFill="1" applyBorder="1" applyAlignment="1">
      <alignment/>
    </xf>
    <xf numFmtId="188" fontId="8" fillId="2" borderId="15" xfId="0" applyNumberFormat="1" applyFont="1" applyFill="1" applyBorder="1" applyAlignment="1">
      <alignment horizontal="center"/>
    </xf>
    <xf numFmtId="188" fontId="8" fillId="2" borderId="36" xfId="0" applyNumberFormat="1" applyFont="1" applyFill="1" applyBorder="1" applyAlignment="1">
      <alignment horizontal="center"/>
    </xf>
    <xf numFmtId="182" fontId="8" fillId="2" borderId="18" xfId="0" applyNumberFormat="1" applyFont="1" applyFill="1" applyBorder="1" applyAlignment="1">
      <alignment horizontal="center"/>
    </xf>
    <xf numFmtId="188" fontId="8" fillId="0" borderId="15" xfId="0" applyNumberFormat="1" applyFont="1" applyBorder="1" applyAlignment="1">
      <alignment horizontal="right"/>
    </xf>
    <xf numFmtId="188" fontId="8" fillId="0" borderId="16" xfId="0" applyNumberFormat="1" applyFont="1" applyBorder="1" applyAlignment="1">
      <alignment horizontal="right"/>
    </xf>
    <xf numFmtId="179" fontId="8" fillId="0" borderId="12" xfId="0" applyNumberFormat="1" applyFont="1" applyFill="1" applyBorder="1" applyAlignment="1">
      <alignment horizontal="right"/>
    </xf>
    <xf numFmtId="179" fontId="8" fillId="0" borderId="20" xfId="0" applyNumberFormat="1" applyFont="1" applyFill="1" applyBorder="1" applyAlignment="1">
      <alignment horizontal="right"/>
    </xf>
    <xf numFmtId="182" fontId="8" fillId="0" borderId="12" xfId="0" applyNumberFormat="1" applyFont="1" applyFill="1" applyBorder="1" applyAlignment="1">
      <alignment horizontal="right"/>
    </xf>
    <xf numFmtId="182" fontId="8" fillId="0" borderId="1" xfId="0" applyNumberFormat="1" applyFont="1" applyFill="1" applyBorder="1" applyAlignment="1">
      <alignment horizontal="right"/>
    </xf>
    <xf numFmtId="179" fontId="8" fillId="0" borderId="6" xfId="0" applyNumberFormat="1" applyFont="1" applyFill="1" applyBorder="1" applyAlignment="1">
      <alignment horizontal="right"/>
    </xf>
    <xf numFmtId="179" fontId="8" fillId="0" borderId="7" xfId="0" applyNumberFormat="1" applyFont="1" applyFill="1" applyBorder="1" applyAlignment="1">
      <alignment horizontal="right"/>
    </xf>
    <xf numFmtId="182" fontId="8" fillId="0" borderId="6" xfId="0" applyNumberFormat="1" applyFont="1" applyFill="1" applyBorder="1" applyAlignment="1">
      <alignment horizontal="right"/>
    </xf>
    <xf numFmtId="182" fontId="8" fillId="0" borderId="3" xfId="0" applyNumberFormat="1" applyFont="1" applyFill="1" applyBorder="1" applyAlignment="1">
      <alignment horizontal="right"/>
    </xf>
    <xf numFmtId="179" fontId="8" fillId="0" borderId="3" xfId="0" applyNumberFormat="1" applyFont="1" applyFill="1" applyBorder="1" applyAlignment="1">
      <alignment horizontal="right"/>
    </xf>
    <xf numFmtId="179" fontId="8" fillId="2" borderId="18" xfId="0" applyNumberFormat="1" applyFont="1" applyFill="1" applyBorder="1" applyAlignment="1">
      <alignment horizontal="center"/>
    </xf>
    <xf numFmtId="179" fontId="8" fillId="2" borderId="15" xfId="0" applyNumberFormat="1" applyFont="1" applyFill="1" applyBorder="1" applyAlignment="1">
      <alignment horizontal="center"/>
    </xf>
    <xf numFmtId="188" fontId="8" fillId="2" borderId="16" xfId="0" applyNumberFormat="1" applyFont="1" applyFill="1" applyBorder="1" applyAlignment="1">
      <alignment horizontal="center"/>
    </xf>
    <xf numFmtId="188" fontId="8" fillId="2" borderId="17" xfId="0" applyNumberFormat="1" applyFont="1" applyFill="1" applyBorder="1" applyAlignment="1">
      <alignment horizontal="center"/>
    </xf>
    <xf numFmtId="188" fontId="8" fillId="2" borderId="18" xfId="0" applyNumberFormat="1" applyFont="1" applyFill="1" applyBorder="1" applyAlignment="1">
      <alignment horizontal="center"/>
    </xf>
    <xf numFmtId="179" fontId="8" fillId="0" borderId="13" xfId="0" applyNumberFormat="1" applyFont="1" applyFill="1" applyBorder="1" applyAlignment="1">
      <alignment horizontal="right"/>
    </xf>
    <xf numFmtId="182" fontId="8" fillId="2" borderId="19" xfId="0" applyNumberFormat="1" applyFont="1" applyFill="1" applyBorder="1" applyAlignment="1">
      <alignment horizontal="center"/>
    </xf>
    <xf numFmtId="182" fontId="8" fillId="0" borderId="19" xfId="0" applyNumberFormat="1" applyFont="1" applyFill="1" applyBorder="1" applyAlignment="1">
      <alignment horizontal="right"/>
    </xf>
    <xf numFmtId="182" fontId="8" fillId="2" borderId="37" xfId="0" applyNumberFormat="1" applyFont="1" applyFill="1" applyBorder="1" applyAlignment="1">
      <alignment horizontal="center"/>
    </xf>
    <xf numFmtId="179" fontId="8" fillId="2" borderId="2" xfId="0" applyNumberFormat="1" applyFont="1" applyFill="1" applyBorder="1" applyAlignment="1">
      <alignment horizontal="right"/>
    </xf>
    <xf numFmtId="179" fontId="8" fillId="2" borderId="28" xfId="0" applyNumberFormat="1" applyFont="1" applyFill="1" applyBorder="1" applyAlignment="1">
      <alignment horizontal="center"/>
    </xf>
    <xf numFmtId="179" fontId="8" fillId="2" borderId="3" xfId="0" applyNumberFormat="1" applyFont="1" applyFill="1" applyBorder="1" applyAlignment="1">
      <alignment horizontal="center"/>
    </xf>
    <xf numFmtId="179" fontId="8" fillId="2" borderId="38" xfId="0" applyNumberFormat="1" applyFont="1" applyFill="1" applyBorder="1" applyAlignment="1">
      <alignment horizontal="center"/>
    </xf>
    <xf numFmtId="179" fontId="8" fillId="0" borderId="38" xfId="0" applyNumberFormat="1" applyFont="1" applyFill="1" applyBorder="1" applyAlignment="1">
      <alignment horizontal="center"/>
    </xf>
    <xf numFmtId="188" fontId="8" fillId="0" borderId="39" xfId="0" applyNumberFormat="1" applyFont="1" applyFill="1" applyBorder="1" applyAlignment="1">
      <alignment horizontal="right"/>
    </xf>
    <xf numFmtId="188" fontId="8" fillId="0" borderId="40" xfId="0" applyNumberFormat="1" applyFont="1" applyFill="1" applyBorder="1" applyAlignment="1">
      <alignment horizontal="right"/>
    </xf>
    <xf numFmtId="188" fontId="8" fillId="0" borderId="38" xfId="0" applyNumberFormat="1" applyFont="1" applyBorder="1" applyAlignment="1">
      <alignment horizontal="right"/>
    </xf>
    <xf numFmtId="188" fontId="8" fillId="0" borderId="36" xfId="0" applyNumberFormat="1" applyFont="1" applyBorder="1" applyAlignment="1">
      <alignment horizontal="right"/>
    </xf>
    <xf numFmtId="188" fontId="0" fillId="0" borderId="0" xfId="0" applyNumberFormat="1" applyFont="1" applyFill="1" applyAlignment="1">
      <alignment/>
    </xf>
    <xf numFmtId="187" fontId="8" fillId="0" borderId="31" xfId="0" applyNumberFormat="1" applyFont="1" applyFill="1" applyBorder="1" applyAlignment="1">
      <alignment horizontal="right"/>
    </xf>
    <xf numFmtId="187" fontId="8" fillId="0" borderId="11" xfId="0" applyNumberFormat="1" applyFont="1" applyFill="1" applyBorder="1" applyAlignment="1">
      <alignment horizontal="right"/>
    </xf>
    <xf numFmtId="187" fontId="9" fillId="0" borderId="0" xfId="0" applyNumberFormat="1" applyFont="1" applyBorder="1" applyAlignment="1">
      <alignment/>
    </xf>
    <xf numFmtId="187" fontId="0" fillId="0" borderId="0" xfId="0" applyNumberFormat="1" applyBorder="1" applyAlignment="1">
      <alignment/>
    </xf>
    <xf numFmtId="0" fontId="8" fillId="0" borderId="41" xfId="0" applyFont="1" applyBorder="1" applyAlignment="1">
      <alignment horizontal="center" vertical="center"/>
    </xf>
    <xf numFmtId="0" fontId="8" fillId="2" borderId="14" xfId="0" applyFont="1" applyFill="1" applyBorder="1" applyAlignment="1">
      <alignment horizontal="left"/>
    </xf>
    <xf numFmtId="0" fontId="8" fillId="0" borderId="14" xfId="0" applyFont="1" applyFill="1" applyBorder="1" applyAlignment="1">
      <alignment horizontal="left"/>
    </xf>
    <xf numFmtId="179" fontId="8" fillId="2" borderId="19" xfId="0" applyNumberFormat="1" applyFont="1" applyFill="1" applyBorder="1" applyAlignment="1">
      <alignment horizontal="right"/>
    </xf>
    <xf numFmtId="179" fontId="8" fillId="2" borderId="11" xfId="0" applyNumberFormat="1" applyFont="1" applyFill="1" applyBorder="1" applyAlignment="1">
      <alignment horizontal="center"/>
    </xf>
    <xf numFmtId="0" fontId="8" fillId="0" borderId="41" xfId="0" applyFont="1" applyFill="1" applyBorder="1" applyAlignment="1">
      <alignment horizontal="center"/>
    </xf>
    <xf numFmtId="188" fontId="8" fillId="0" borderId="42" xfId="0" applyNumberFormat="1" applyFont="1" applyBorder="1" applyAlignment="1">
      <alignment horizontal="center" vertical="center" wrapText="1"/>
    </xf>
    <xf numFmtId="0" fontId="6" fillId="0" borderId="43" xfId="0" applyFont="1" applyBorder="1" applyAlignment="1">
      <alignment horizontal="left" shrinkToFit="1"/>
    </xf>
    <xf numFmtId="0" fontId="0" fillId="0" borderId="43" xfId="0" applyFont="1" applyBorder="1" applyAlignment="1">
      <alignment shrinkToFit="1"/>
    </xf>
    <xf numFmtId="186" fontId="8" fillId="0" borderId="17" xfId="0" applyNumberFormat="1" applyFont="1" applyBorder="1" applyAlignment="1">
      <alignment horizontal="center" vertical="center" wrapText="1"/>
    </xf>
    <xf numFmtId="186" fontId="8" fillId="0" borderId="21" xfId="0" applyNumberFormat="1" applyFont="1" applyBorder="1" applyAlignment="1">
      <alignment horizontal="center" vertical="center" wrapText="1"/>
    </xf>
    <xf numFmtId="188" fontId="0" fillId="0" borderId="44" xfId="0" applyNumberFormat="1" applyBorder="1" applyAlignment="1">
      <alignment horizontal="center" vertical="center" wrapText="1"/>
    </xf>
    <xf numFmtId="188" fontId="4" fillId="0" borderId="45" xfId="0" applyNumberFormat="1" applyFont="1" applyBorder="1" applyAlignment="1">
      <alignment horizontal="center" vertical="center" wrapText="1"/>
    </xf>
    <xf numFmtId="188" fontId="4" fillId="0" borderId="46" xfId="0" applyNumberFormat="1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/>
    </xf>
    <xf numFmtId="0" fontId="13" fillId="0" borderId="47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3" fillId="0" borderId="48" xfId="0" applyFont="1" applyBorder="1" applyAlignment="1">
      <alignment horizontal="center" vertical="center"/>
    </xf>
    <xf numFmtId="187" fontId="4" fillId="0" borderId="45" xfId="0" applyNumberFormat="1" applyFont="1" applyBorder="1" applyAlignment="1">
      <alignment horizontal="center" vertical="center" wrapText="1"/>
    </xf>
    <xf numFmtId="187" fontId="4" fillId="0" borderId="49" xfId="0" applyNumberFormat="1" applyFont="1" applyBorder="1" applyAlignment="1">
      <alignment horizontal="center" vertical="center" wrapText="1"/>
    </xf>
    <xf numFmtId="187" fontId="4" fillId="0" borderId="46" xfId="0" applyNumberFormat="1" applyFont="1" applyBorder="1" applyAlignment="1">
      <alignment horizontal="center" vertical="center" wrapText="1"/>
    </xf>
    <xf numFmtId="187" fontId="8" fillId="0" borderId="30" xfId="0" applyNumberFormat="1" applyFont="1" applyBorder="1" applyAlignment="1">
      <alignment horizontal="center" vertical="center"/>
    </xf>
    <xf numFmtId="187" fontId="8" fillId="0" borderId="29" xfId="0" applyNumberFormat="1" applyFont="1" applyBorder="1" applyAlignment="1">
      <alignment horizontal="center" vertical="center"/>
    </xf>
    <xf numFmtId="188" fontId="8" fillId="0" borderId="30" xfId="0" applyNumberFormat="1" applyFont="1" applyBorder="1" applyAlignment="1" quotePrefix="1">
      <alignment horizontal="center" vertical="center"/>
    </xf>
    <xf numFmtId="188" fontId="8" fillId="0" borderId="29" xfId="0" applyNumberFormat="1" applyFont="1" applyBorder="1" applyAlignment="1" quotePrefix="1">
      <alignment horizontal="center" vertical="center"/>
    </xf>
    <xf numFmtId="179" fontId="8" fillId="2" borderId="50" xfId="0" applyNumberFormat="1" applyFont="1" applyFill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25" xfId="0" applyBorder="1" applyAlignment="1">
      <alignment horizontal="center"/>
    </xf>
    <xf numFmtId="0" fontId="8" fillId="0" borderId="50" xfId="0" applyFont="1" applyBorder="1" applyAlignment="1">
      <alignment horizontal="center" shrinkToFit="1"/>
    </xf>
    <xf numFmtId="0" fontId="0" fillId="0" borderId="25" xfId="0" applyBorder="1" applyAlignment="1">
      <alignment horizontal="center" shrinkToFit="1"/>
    </xf>
    <xf numFmtId="0" fontId="8" fillId="0" borderId="23" xfId="0" applyFont="1" applyFill="1" applyBorder="1" applyAlignment="1">
      <alignment horizontal="center" shrinkToFit="1"/>
    </xf>
    <xf numFmtId="0" fontId="0" fillId="0" borderId="14" xfId="0" applyBorder="1" applyAlignment="1">
      <alignment horizontal="center" shrinkToFit="1"/>
    </xf>
    <xf numFmtId="0" fontId="8" fillId="0" borderId="28" xfId="0" applyFont="1" applyFill="1" applyBorder="1" applyAlignment="1">
      <alignment horizontal="center" shrinkToFit="1"/>
    </xf>
    <xf numFmtId="0" fontId="0" fillId="0" borderId="41" xfId="0" applyBorder="1" applyAlignment="1">
      <alignment horizontal="center" shrinkToFit="1"/>
    </xf>
    <xf numFmtId="179" fontId="8" fillId="2" borderId="23" xfId="0" applyNumberFormat="1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179" fontId="8" fillId="2" borderId="8" xfId="0" applyNumberFormat="1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2" xfId="0" applyBorder="1" applyAlignment="1">
      <alignment horizontal="center"/>
    </xf>
    <xf numFmtId="182" fontId="8" fillId="2" borderId="50" xfId="0" applyNumberFormat="1" applyFont="1" applyFill="1" applyBorder="1" applyAlignment="1">
      <alignment horizontal="center"/>
    </xf>
    <xf numFmtId="182" fontId="8" fillId="2" borderId="23" xfId="0" applyNumberFormat="1" applyFont="1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188" fontId="8" fillId="2" borderId="23" xfId="0" applyNumberFormat="1" applyFont="1" applyFill="1" applyBorder="1" applyAlignment="1">
      <alignment horizontal="center"/>
    </xf>
    <xf numFmtId="188" fontId="8" fillId="2" borderId="11" xfId="0" applyNumberFormat="1" applyFont="1" applyFill="1" applyBorder="1" applyAlignment="1">
      <alignment horizontal="center"/>
    </xf>
    <xf numFmtId="188" fontId="8" fillId="2" borderId="14" xfId="0" applyNumberFormat="1" applyFont="1" applyFill="1" applyBorder="1" applyAlignment="1">
      <alignment horizontal="center"/>
    </xf>
    <xf numFmtId="186" fontId="8" fillId="0" borderId="4" xfId="0" applyNumberFormat="1" applyFont="1" applyBorder="1" applyAlignment="1">
      <alignment horizontal="center" vertical="center" wrapText="1"/>
    </xf>
    <xf numFmtId="186" fontId="8" fillId="0" borderId="5" xfId="0" applyNumberFormat="1" applyFont="1" applyBorder="1" applyAlignment="1">
      <alignment horizontal="center" vertical="center" wrapText="1"/>
    </xf>
    <xf numFmtId="188" fontId="8" fillId="0" borderId="51" xfId="0" applyNumberFormat="1" applyFont="1" applyBorder="1" applyAlignment="1">
      <alignment horizontal="center" vertical="center" wrapText="1"/>
    </xf>
    <xf numFmtId="188" fontId="0" fillId="0" borderId="32" xfId="0" applyNumberFormat="1" applyBorder="1" applyAlignment="1">
      <alignment horizontal="center" vertical="center" wrapText="1"/>
    </xf>
    <xf numFmtId="0" fontId="8" fillId="0" borderId="28" xfId="0" applyFont="1" applyBorder="1" applyAlignment="1">
      <alignment horizontal="center" shrinkToFit="1"/>
    </xf>
    <xf numFmtId="0" fontId="8" fillId="0" borderId="23" xfId="0" applyFont="1" applyBorder="1" applyAlignment="1">
      <alignment horizontal="center" shrinkToFit="1"/>
    </xf>
    <xf numFmtId="179" fontId="8" fillId="2" borderId="23" xfId="0" applyNumberFormat="1" applyFont="1" applyFill="1" applyBorder="1" applyAlignment="1">
      <alignment horizontal="center" shrinkToFit="1"/>
    </xf>
    <xf numFmtId="0" fontId="0" fillId="0" borderId="11" xfId="0" applyBorder="1" applyAlignment="1">
      <alignment horizontal="center" shrinkToFit="1"/>
    </xf>
    <xf numFmtId="0" fontId="8" fillId="0" borderId="50" xfId="0" applyFont="1" applyFill="1" applyBorder="1" applyAlignment="1">
      <alignment horizontal="center" shrinkToFit="1"/>
    </xf>
    <xf numFmtId="0" fontId="13" fillId="0" borderId="29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"/>
  <sheetViews>
    <sheetView workbookViewId="0" topLeftCell="A1">
      <pane xSplit="2" ySplit="4" topLeftCell="C5" activePane="bottomRight" state="frozen"/>
      <selection pane="topLeft" activeCell="L9" sqref="L9"/>
      <selection pane="topRight" activeCell="L9" sqref="L9"/>
      <selection pane="bottomLeft" activeCell="L9" sqref="L9"/>
      <selection pane="bottomRight" activeCell="A2" sqref="A2:B3"/>
    </sheetView>
  </sheetViews>
  <sheetFormatPr defaultColWidth="8.796875" defaultRowHeight="14.25"/>
  <cols>
    <col min="1" max="1" width="3.69921875" style="4" customWidth="1"/>
    <col min="2" max="2" width="2.59765625" style="4" customWidth="1"/>
    <col min="3" max="3" width="10" style="22" customWidth="1"/>
    <col min="4" max="4" width="10" style="23" customWidth="1"/>
    <col min="5" max="6" width="6.8984375" style="4" customWidth="1"/>
    <col min="7" max="7" width="7.19921875" style="5" customWidth="1"/>
    <col min="8" max="8" width="7.19921875" style="28" customWidth="1"/>
    <col min="9" max="12" width="8.19921875" style="4" customWidth="1"/>
    <col min="13" max="16384" width="9" style="4" customWidth="1"/>
  </cols>
  <sheetData>
    <row r="1" spans="1:12" s="1" customFormat="1" ht="16.5" customHeight="1" thickBot="1">
      <c r="A1" s="246">
        <v>2010</v>
      </c>
      <c r="B1" s="247"/>
      <c r="C1" s="171" t="s">
        <v>35</v>
      </c>
      <c r="D1" s="2"/>
      <c r="E1" s="24"/>
      <c r="F1" s="24"/>
      <c r="G1" s="27"/>
      <c r="H1" s="27"/>
      <c r="I1" s="74"/>
      <c r="J1" s="1" t="s">
        <v>39</v>
      </c>
      <c r="K1" s="74"/>
      <c r="L1" s="74"/>
    </row>
    <row r="2" spans="1:12" s="6" customFormat="1" ht="40.5" customHeight="1" thickBot="1">
      <c r="A2" s="253" t="s">
        <v>19</v>
      </c>
      <c r="B2" s="254"/>
      <c r="C2" s="251" t="s">
        <v>40</v>
      </c>
      <c r="D2" s="252"/>
      <c r="E2" s="257" t="s">
        <v>46</v>
      </c>
      <c r="F2" s="258"/>
      <c r="G2" s="258"/>
      <c r="H2" s="259"/>
      <c r="I2" s="257" t="s">
        <v>45</v>
      </c>
      <c r="J2" s="258"/>
      <c r="K2" s="258"/>
      <c r="L2" s="259"/>
    </row>
    <row r="3" spans="1:12" s="6" customFormat="1" ht="19.5" customHeight="1">
      <c r="A3" s="255"/>
      <c r="B3" s="256"/>
      <c r="C3" s="248" t="s">
        <v>20</v>
      </c>
      <c r="D3" s="245" t="s">
        <v>21</v>
      </c>
      <c r="E3" s="260" t="s">
        <v>0</v>
      </c>
      <c r="F3" s="261"/>
      <c r="G3" s="262" t="s">
        <v>1</v>
      </c>
      <c r="H3" s="263"/>
      <c r="I3" s="260" t="s">
        <v>0</v>
      </c>
      <c r="J3" s="261"/>
      <c r="K3" s="262" t="s">
        <v>36</v>
      </c>
      <c r="L3" s="263"/>
    </row>
    <row r="4" spans="1:12" s="7" customFormat="1" ht="19.5" customHeight="1" thickBot="1">
      <c r="A4" s="21" t="s">
        <v>2</v>
      </c>
      <c r="B4" s="34" t="s">
        <v>3</v>
      </c>
      <c r="C4" s="249"/>
      <c r="D4" s="250"/>
      <c r="E4" s="36" t="s">
        <v>4</v>
      </c>
      <c r="F4" s="35" t="s">
        <v>5</v>
      </c>
      <c r="G4" s="30" t="s">
        <v>4</v>
      </c>
      <c r="H4" s="31" t="s">
        <v>5</v>
      </c>
      <c r="I4" s="36" t="s">
        <v>4</v>
      </c>
      <c r="J4" s="35" t="s">
        <v>5</v>
      </c>
      <c r="K4" s="30" t="s">
        <v>4</v>
      </c>
      <c r="L4" s="39" t="s">
        <v>5</v>
      </c>
    </row>
    <row r="5" spans="1:12" s="43" customFormat="1" ht="19.5" customHeight="1">
      <c r="A5" s="128">
        <v>1</v>
      </c>
      <c r="B5" s="129" t="s">
        <v>7</v>
      </c>
      <c r="C5" s="264" t="s">
        <v>69</v>
      </c>
      <c r="D5" s="266"/>
      <c r="E5" s="278" t="s">
        <v>69</v>
      </c>
      <c r="F5" s="265"/>
      <c r="G5" s="265"/>
      <c r="H5" s="266"/>
      <c r="I5" s="264" t="s">
        <v>69</v>
      </c>
      <c r="J5" s="265"/>
      <c r="K5" s="265"/>
      <c r="L5" s="266"/>
    </row>
    <row r="6" spans="1:12" s="43" customFormat="1" ht="19.5" customHeight="1">
      <c r="A6" s="128">
        <v>2</v>
      </c>
      <c r="B6" s="129" t="s">
        <v>8</v>
      </c>
      <c r="C6" s="273" t="s">
        <v>69</v>
      </c>
      <c r="D6" s="274"/>
      <c r="E6" s="222"/>
      <c r="F6" s="132"/>
      <c r="G6" s="135"/>
      <c r="H6" s="134"/>
      <c r="I6" s="136"/>
      <c r="J6" s="137"/>
      <c r="K6" s="130"/>
      <c r="L6" s="138"/>
    </row>
    <row r="7" spans="1:12" s="43" customFormat="1" ht="19.5" customHeight="1">
      <c r="A7" s="128">
        <v>3</v>
      </c>
      <c r="B7" s="129" t="s">
        <v>2</v>
      </c>
      <c r="C7" s="273" t="s">
        <v>69</v>
      </c>
      <c r="D7" s="274"/>
      <c r="E7" s="222"/>
      <c r="F7" s="132"/>
      <c r="G7" s="135"/>
      <c r="H7" s="134"/>
      <c r="I7" s="136"/>
      <c r="J7" s="137"/>
      <c r="K7" s="130"/>
      <c r="L7" s="138"/>
    </row>
    <row r="8" spans="1:12" s="43" customFormat="1" ht="19.5" customHeight="1">
      <c r="A8" s="40">
        <v>4</v>
      </c>
      <c r="B8" s="105" t="s">
        <v>9</v>
      </c>
      <c r="C8" s="221">
        <v>6.8281</v>
      </c>
      <c r="D8" s="124">
        <v>7.3464</v>
      </c>
      <c r="E8" s="223">
        <v>32.03</v>
      </c>
      <c r="F8" s="48">
        <v>31.89</v>
      </c>
      <c r="G8" s="167">
        <v>0.3454</v>
      </c>
      <c r="H8" s="112">
        <v>0.3414</v>
      </c>
      <c r="I8" s="53">
        <v>3.456</v>
      </c>
      <c r="J8" s="77">
        <v>3.396</v>
      </c>
      <c r="K8" s="78">
        <v>3.735</v>
      </c>
      <c r="L8" s="73">
        <v>3.645</v>
      </c>
    </row>
    <row r="9" spans="1:12" s="43" customFormat="1" ht="19.5" customHeight="1">
      <c r="A9" s="40">
        <v>5</v>
      </c>
      <c r="B9" s="105" t="s">
        <v>10</v>
      </c>
      <c r="C9" s="167">
        <v>6.8278</v>
      </c>
      <c r="D9" s="112">
        <v>7.3886</v>
      </c>
      <c r="E9" s="223">
        <v>31.83</v>
      </c>
      <c r="F9" s="48">
        <v>31.69</v>
      </c>
      <c r="G9" s="167">
        <v>0.346</v>
      </c>
      <c r="H9" s="112">
        <v>0.342</v>
      </c>
      <c r="I9" s="53">
        <v>3.414</v>
      </c>
      <c r="J9" s="77">
        <v>3.354</v>
      </c>
      <c r="K9" s="78">
        <v>3.713</v>
      </c>
      <c r="L9" s="73">
        <v>3.623</v>
      </c>
    </row>
    <row r="10" spans="1:12" s="43" customFormat="1" ht="19.5" customHeight="1">
      <c r="A10" s="40">
        <v>6</v>
      </c>
      <c r="B10" s="105" t="s">
        <v>11</v>
      </c>
      <c r="C10" s="167">
        <v>6.8277</v>
      </c>
      <c r="D10" s="112">
        <v>7.451</v>
      </c>
      <c r="E10" s="223">
        <v>31.91</v>
      </c>
      <c r="F10" s="48">
        <v>31.77</v>
      </c>
      <c r="G10" s="167">
        <v>0.3483</v>
      </c>
      <c r="H10" s="112">
        <v>0.3443</v>
      </c>
      <c r="I10" s="53">
        <v>3.42</v>
      </c>
      <c r="J10" s="77">
        <v>3.36</v>
      </c>
      <c r="K10" s="78">
        <v>3.742</v>
      </c>
      <c r="L10" s="73">
        <v>3.652</v>
      </c>
    </row>
    <row r="11" spans="1:12" s="43" customFormat="1" ht="19.5" customHeight="1">
      <c r="A11" s="40">
        <v>7</v>
      </c>
      <c r="B11" s="105" t="s">
        <v>6</v>
      </c>
      <c r="C11" s="167">
        <v>6.8276</v>
      </c>
      <c r="D11" s="112">
        <v>7.3916</v>
      </c>
      <c r="E11" s="223">
        <v>31.88</v>
      </c>
      <c r="F11" s="48">
        <v>31.74</v>
      </c>
      <c r="G11" s="167">
        <v>0.3462</v>
      </c>
      <c r="H11" s="112">
        <v>0.3422</v>
      </c>
      <c r="I11" s="53">
        <v>3.395</v>
      </c>
      <c r="J11" s="77">
        <v>3.335</v>
      </c>
      <c r="K11" s="78">
        <v>3.684</v>
      </c>
      <c r="L11" s="73">
        <v>3.594</v>
      </c>
    </row>
    <row r="12" spans="1:12" s="43" customFormat="1" ht="19.5" customHeight="1">
      <c r="A12" s="40">
        <v>8</v>
      </c>
      <c r="B12" s="105" t="s">
        <v>7</v>
      </c>
      <c r="C12" s="167">
        <v>6.8279</v>
      </c>
      <c r="D12" s="112">
        <v>7.303</v>
      </c>
      <c r="E12" s="223">
        <v>31.82</v>
      </c>
      <c r="F12" s="48">
        <v>31.78</v>
      </c>
      <c r="G12" s="167">
        <v>0.3434</v>
      </c>
      <c r="H12" s="112">
        <v>0.3394</v>
      </c>
      <c r="I12" s="53">
        <v>3.404</v>
      </c>
      <c r="J12" s="77">
        <v>3.344</v>
      </c>
      <c r="K12" s="78">
        <v>3.658</v>
      </c>
      <c r="L12" s="73">
        <v>3.568</v>
      </c>
    </row>
    <row r="13" spans="1:12" s="43" customFormat="1" ht="19.5" customHeight="1">
      <c r="A13" s="128">
        <v>9</v>
      </c>
      <c r="B13" s="129" t="s">
        <v>8</v>
      </c>
      <c r="C13" s="195"/>
      <c r="D13" s="225"/>
      <c r="E13" s="222"/>
      <c r="F13" s="132"/>
      <c r="G13" s="135"/>
      <c r="H13" s="134"/>
      <c r="I13" s="136"/>
      <c r="J13" s="137"/>
      <c r="K13" s="130"/>
      <c r="L13" s="138"/>
    </row>
    <row r="14" spans="1:12" s="43" customFormat="1" ht="19.5" customHeight="1">
      <c r="A14" s="128">
        <v>10</v>
      </c>
      <c r="B14" s="129" t="s">
        <v>2</v>
      </c>
      <c r="C14" s="133"/>
      <c r="D14" s="134"/>
      <c r="E14" s="222"/>
      <c r="F14" s="132"/>
      <c r="G14" s="135"/>
      <c r="H14" s="134"/>
      <c r="I14" s="136"/>
      <c r="J14" s="137"/>
      <c r="K14" s="130"/>
      <c r="L14" s="138"/>
    </row>
    <row r="15" spans="1:12" s="43" customFormat="1" ht="19.5" customHeight="1">
      <c r="A15" s="40">
        <v>11</v>
      </c>
      <c r="B15" s="41" t="s">
        <v>9</v>
      </c>
      <c r="C15" s="167">
        <v>6.8275</v>
      </c>
      <c r="D15" s="112">
        <v>7.3983</v>
      </c>
      <c r="E15" s="223">
        <v>31.83</v>
      </c>
      <c r="F15" s="48">
        <v>31.69</v>
      </c>
      <c r="G15" s="167">
        <v>0.3456</v>
      </c>
      <c r="H15" s="112">
        <v>0.3416</v>
      </c>
      <c r="I15" s="53">
        <v>3.374</v>
      </c>
      <c r="J15" s="77">
        <v>3.314</v>
      </c>
      <c r="K15" s="78">
        <v>3.668</v>
      </c>
      <c r="L15" s="73">
        <v>3.578</v>
      </c>
    </row>
    <row r="16" spans="1:12" s="3" customFormat="1" ht="19.5" customHeight="1">
      <c r="A16" s="40">
        <v>12</v>
      </c>
      <c r="B16" s="41" t="s">
        <v>10</v>
      </c>
      <c r="C16" s="167">
        <v>6.8274</v>
      </c>
      <c r="D16" s="112">
        <v>7.4006</v>
      </c>
      <c r="E16" s="223">
        <v>31.82</v>
      </c>
      <c r="F16" s="48">
        <v>31.68</v>
      </c>
      <c r="G16" s="167">
        <v>0.3473</v>
      </c>
      <c r="H16" s="112">
        <v>0.3433</v>
      </c>
      <c r="I16" s="53">
        <v>3.37</v>
      </c>
      <c r="J16" s="77">
        <v>3.31</v>
      </c>
      <c r="K16" s="78">
        <v>3.67</v>
      </c>
      <c r="L16" s="73">
        <v>3.58</v>
      </c>
    </row>
    <row r="17" spans="1:12" s="3" customFormat="1" ht="19.5" customHeight="1">
      <c r="A17" s="40">
        <v>13</v>
      </c>
      <c r="B17" s="41" t="s">
        <v>11</v>
      </c>
      <c r="C17" s="167">
        <v>6.8273</v>
      </c>
      <c r="D17" s="112">
        <v>7.4783</v>
      </c>
      <c r="E17" s="223">
        <v>31.87</v>
      </c>
      <c r="F17" s="48">
        <v>31.73</v>
      </c>
      <c r="G17" s="167">
        <v>0.3515</v>
      </c>
      <c r="H17" s="112">
        <v>0.3475</v>
      </c>
      <c r="I17" s="53">
        <v>3.388</v>
      </c>
      <c r="J17" s="77">
        <v>3.328</v>
      </c>
      <c r="K17" s="78" t="s">
        <v>50</v>
      </c>
      <c r="L17" s="73">
        <v>3.641</v>
      </c>
    </row>
    <row r="18" spans="1:12" s="3" customFormat="1" ht="19.5" customHeight="1">
      <c r="A18" s="40">
        <v>14</v>
      </c>
      <c r="B18" s="41" t="s">
        <v>6</v>
      </c>
      <c r="C18" s="167">
        <v>6.8272</v>
      </c>
      <c r="D18" s="112">
        <v>7.4684</v>
      </c>
      <c r="E18" s="223">
        <v>31.82</v>
      </c>
      <c r="F18" s="48">
        <v>31.68</v>
      </c>
      <c r="G18" s="167">
        <v>0.3494</v>
      </c>
      <c r="H18" s="112">
        <v>0.3454</v>
      </c>
      <c r="I18" s="53">
        <v>3.366</v>
      </c>
      <c r="J18" s="77">
        <v>3.306</v>
      </c>
      <c r="K18" s="78">
        <v>3.695</v>
      </c>
      <c r="L18" s="73">
        <v>3.605</v>
      </c>
    </row>
    <row r="19" spans="1:12" s="43" customFormat="1" ht="19.5" customHeight="1">
      <c r="A19" s="40">
        <v>15</v>
      </c>
      <c r="B19" s="41" t="s">
        <v>7</v>
      </c>
      <c r="C19" s="167">
        <v>6.8271</v>
      </c>
      <c r="D19" s="112">
        <v>7.4793</v>
      </c>
      <c r="E19" s="223">
        <v>31.8</v>
      </c>
      <c r="F19" s="48">
        <v>31.66</v>
      </c>
      <c r="G19" s="167">
        <v>0.3503</v>
      </c>
      <c r="H19" s="112">
        <v>0.3463</v>
      </c>
      <c r="I19" s="53">
        <v>3.367</v>
      </c>
      <c r="J19" s="77">
        <v>3.307</v>
      </c>
      <c r="K19" s="78">
        <v>3.708</v>
      </c>
      <c r="L19" s="73">
        <v>3.618</v>
      </c>
    </row>
    <row r="20" spans="1:12" s="43" customFormat="1" ht="19.5" customHeight="1">
      <c r="A20" s="128">
        <v>16</v>
      </c>
      <c r="B20" s="129" t="s">
        <v>8</v>
      </c>
      <c r="C20" s="195"/>
      <c r="D20" s="225"/>
      <c r="E20" s="222"/>
      <c r="F20" s="132"/>
      <c r="G20" s="135"/>
      <c r="H20" s="134"/>
      <c r="I20" s="136"/>
      <c r="J20" s="137"/>
      <c r="K20" s="130"/>
      <c r="L20" s="138"/>
    </row>
    <row r="21" spans="1:12" s="43" customFormat="1" ht="19.5" customHeight="1">
      <c r="A21" s="128">
        <v>17</v>
      </c>
      <c r="B21" s="129" t="s">
        <v>2</v>
      </c>
      <c r="C21" s="133"/>
      <c r="D21" s="134"/>
      <c r="E21" s="222"/>
      <c r="F21" s="132"/>
      <c r="G21" s="135"/>
      <c r="H21" s="134"/>
      <c r="I21" s="136"/>
      <c r="J21" s="137"/>
      <c r="K21" s="130"/>
      <c r="L21" s="138"/>
    </row>
    <row r="22" spans="1:12" s="43" customFormat="1" ht="19.5" customHeight="1">
      <c r="A22" s="40">
        <v>18</v>
      </c>
      <c r="B22" s="41" t="s">
        <v>9</v>
      </c>
      <c r="C22" s="167">
        <v>6.8272</v>
      </c>
      <c r="D22" s="112">
        <v>7.516</v>
      </c>
      <c r="E22" s="223">
        <v>31.86</v>
      </c>
      <c r="F22" s="48">
        <v>31.72</v>
      </c>
      <c r="G22" s="167">
        <v>0.352</v>
      </c>
      <c r="H22" s="112">
        <v>0.348</v>
      </c>
      <c r="I22" s="53">
        <v>3.3765</v>
      </c>
      <c r="J22" s="77">
        <v>3.3165</v>
      </c>
      <c r="K22" s="78">
        <v>3.727</v>
      </c>
      <c r="L22" s="73">
        <v>3.637</v>
      </c>
    </row>
    <row r="23" spans="1:12" s="3" customFormat="1" ht="19.5" customHeight="1">
      <c r="A23" s="40">
        <v>19</v>
      </c>
      <c r="B23" s="41" t="s">
        <v>10</v>
      </c>
      <c r="C23" s="167">
        <v>6.827</v>
      </c>
      <c r="D23" s="112">
        <v>7.5312</v>
      </c>
      <c r="E23" s="223">
        <v>31.82</v>
      </c>
      <c r="F23" s="48">
        <v>31.68</v>
      </c>
      <c r="G23" s="167">
        <v>0.352</v>
      </c>
      <c r="H23" s="112">
        <v>0.348</v>
      </c>
      <c r="I23" s="53">
        <v>3.361</v>
      </c>
      <c r="J23" s="77">
        <v>3.301</v>
      </c>
      <c r="K23" s="78">
        <v>3.718</v>
      </c>
      <c r="L23" s="73">
        <v>3.628</v>
      </c>
    </row>
    <row r="24" spans="1:12" s="3" customFormat="1" ht="19.5" customHeight="1">
      <c r="A24" s="40">
        <v>20</v>
      </c>
      <c r="B24" s="41" t="s">
        <v>11</v>
      </c>
      <c r="C24" s="167">
        <v>6.8273</v>
      </c>
      <c r="D24" s="112">
        <v>7.4906</v>
      </c>
      <c r="E24" s="223">
        <v>31.87</v>
      </c>
      <c r="F24" s="48">
        <v>31.73</v>
      </c>
      <c r="G24" s="167">
        <v>0.351</v>
      </c>
      <c r="H24" s="112">
        <v>0.347</v>
      </c>
      <c r="I24" s="53">
        <v>3.373</v>
      </c>
      <c r="J24" s="77">
        <v>3.313</v>
      </c>
      <c r="K24" s="78">
        <v>3.713</v>
      </c>
      <c r="L24" s="73">
        <v>3.623</v>
      </c>
    </row>
    <row r="25" spans="1:12" s="3" customFormat="1" ht="19.5" customHeight="1">
      <c r="A25" s="40">
        <v>21</v>
      </c>
      <c r="B25" s="41" t="s">
        <v>6</v>
      </c>
      <c r="C25" s="167">
        <v>6.8272</v>
      </c>
      <c r="D25" s="112">
        <v>7.4782</v>
      </c>
      <c r="E25" s="223">
        <v>31.94</v>
      </c>
      <c r="F25" s="48">
        <v>31.8</v>
      </c>
      <c r="G25" s="167">
        <v>0.3506</v>
      </c>
      <c r="H25" s="112">
        <v>0.3466</v>
      </c>
      <c r="I25" s="53">
        <v>3.395</v>
      </c>
      <c r="J25" s="77">
        <v>3.335</v>
      </c>
      <c r="K25" s="78">
        <v>3.728</v>
      </c>
      <c r="L25" s="73">
        <v>3.638</v>
      </c>
    </row>
    <row r="26" spans="1:12" s="43" customFormat="1" ht="19.5" customHeight="1">
      <c r="A26" s="40">
        <v>22</v>
      </c>
      <c r="B26" s="41" t="s">
        <v>7</v>
      </c>
      <c r="C26" s="167">
        <v>6.8271</v>
      </c>
      <c r="D26" s="112">
        <v>7.5655</v>
      </c>
      <c r="E26" s="223">
        <v>32.02</v>
      </c>
      <c r="F26" s="48">
        <v>31.88</v>
      </c>
      <c r="G26" s="167">
        <v>0.357</v>
      </c>
      <c r="H26" s="112">
        <v>0.353</v>
      </c>
      <c r="I26" s="53">
        <v>3.419</v>
      </c>
      <c r="J26" s="77">
        <v>3.359</v>
      </c>
      <c r="K26" s="78">
        <v>3.803</v>
      </c>
      <c r="L26" s="73">
        <v>3.713</v>
      </c>
    </row>
    <row r="27" spans="1:12" s="43" customFormat="1" ht="19.5" customHeight="1">
      <c r="A27" s="128">
        <v>23</v>
      </c>
      <c r="B27" s="129" t="s">
        <v>8</v>
      </c>
      <c r="C27" s="195"/>
      <c r="D27" s="225"/>
      <c r="E27" s="222"/>
      <c r="F27" s="132"/>
      <c r="G27" s="135"/>
      <c r="H27" s="134"/>
      <c r="I27" s="136"/>
      <c r="J27" s="137"/>
      <c r="K27" s="130"/>
      <c r="L27" s="138"/>
    </row>
    <row r="28" spans="1:12" s="43" customFormat="1" ht="19.5" customHeight="1">
      <c r="A28" s="128">
        <v>24</v>
      </c>
      <c r="B28" s="129" t="s">
        <v>2</v>
      </c>
      <c r="C28" s="133"/>
      <c r="D28" s="134"/>
      <c r="E28" s="222"/>
      <c r="F28" s="132"/>
      <c r="G28" s="135"/>
      <c r="H28" s="134"/>
      <c r="I28" s="136"/>
      <c r="J28" s="137"/>
      <c r="K28" s="130"/>
      <c r="L28" s="138"/>
    </row>
    <row r="29" spans="1:12" s="43" customFormat="1" ht="19.5" customHeight="1">
      <c r="A29" s="40">
        <v>25</v>
      </c>
      <c r="B29" s="41" t="s">
        <v>9</v>
      </c>
      <c r="C29" s="167">
        <v>6.827</v>
      </c>
      <c r="D29" s="112">
        <v>7.5851</v>
      </c>
      <c r="E29" s="223">
        <v>32.01</v>
      </c>
      <c r="F29" s="48">
        <v>31.87</v>
      </c>
      <c r="G29" s="167">
        <v>0.3563</v>
      </c>
      <c r="H29" s="112">
        <v>0.3523</v>
      </c>
      <c r="I29" s="53">
        <v>3.442</v>
      </c>
      <c r="J29" s="77">
        <v>3.382</v>
      </c>
      <c r="K29" s="78">
        <v>3.84</v>
      </c>
      <c r="L29" s="73">
        <v>3.75</v>
      </c>
    </row>
    <row r="30" spans="1:12" s="3" customFormat="1" ht="19.5" customHeight="1">
      <c r="A30" s="40">
        <v>26</v>
      </c>
      <c r="B30" s="41" t="s">
        <v>10</v>
      </c>
      <c r="C30" s="167">
        <v>6.8269</v>
      </c>
      <c r="D30" s="112">
        <v>7.5481</v>
      </c>
      <c r="E30" s="223">
        <v>32.01</v>
      </c>
      <c r="F30" s="48">
        <v>31.87</v>
      </c>
      <c r="G30" s="167">
        <v>0.3548</v>
      </c>
      <c r="H30" s="112">
        <v>0.3508</v>
      </c>
      <c r="I30" s="53">
        <v>3.419</v>
      </c>
      <c r="J30" s="77">
        <v>3.359</v>
      </c>
      <c r="K30" s="78">
        <v>3.792</v>
      </c>
      <c r="L30" s="73">
        <v>3.702</v>
      </c>
    </row>
    <row r="31" spans="1:12" s="3" customFormat="1" ht="19.5" customHeight="1">
      <c r="A31" s="40">
        <v>27</v>
      </c>
      <c r="B31" s="41" t="s">
        <v>11</v>
      </c>
      <c r="C31" s="167">
        <v>6.827</v>
      </c>
      <c r="D31" s="112">
        <v>7.6241</v>
      </c>
      <c r="E31" s="223">
        <v>32.07</v>
      </c>
      <c r="F31" s="48">
        <v>31.93</v>
      </c>
      <c r="G31" s="167">
        <v>0.359</v>
      </c>
      <c r="H31" s="112">
        <v>0.355</v>
      </c>
      <c r="I31" s="53">
        <v>3.45</v>
      </c>
      <c r="J31" s="77">
        <v>3.39</v>
      </c>
      <c r="K31" s="78">
        <v>3.866</v>
      </c>
      <c r="L31" s="73">
        <v>3.776</v>
      </c>
    </row>
    <row r="32" spans="1:12" s="3" customFormat="1" ht="19.5" customHeight="1">
      <c r="A32" s="40">
        <v>28</v>
      </c>
      <c r="B32" s="41" t="s">
        <v>6</v>
      </c>
      <c r="C32" s="167">
        <v>6.8271</v>
      </c>
      <c r="D32" s="112">
        <v>7.5726</v>
      </c>
      <c r="E32" s="223">
        <v>32.13</v>
      </c>
      <c r="F32" s="48">
        <v>31.99</v>
      </c>
      <c r="G32" s="167">
        <v>0.3576</v>
      </c>
      <c r="H32" s="112">
        <v>0.3536</v>
      </c>
      <c r="I32" s="53">
        <v>3.4475</v>
      </c>
      <c r="J32" s="77">
        <v>3.3875</v>
      </c>
      <c r="K32" s="78">
        <v>3.836</v>
      </c>
      <c r="L32" s="73">
        <v>3.746</v>
      </c>
    </row>
    <row r="33" spans="1:12" s="43" customFormat="1" ht="19.5" customHeight="1">
      <c r="A33" s="40">
        <v>29</v>
      </c>
      <c r="B33" s="41" t="s">
        <v>7</v>
      </c>
      <c r="C33" s="167">
        <v>6.827</v>
      </c>
      <c r="D33" s="112">
        <v>7.6075</v>
      </c>
      <c r="E33" s="223">
        <v>32.09</v>
      </c>
      <c r="F33" s="48">
        <v>31.95</v>
      </c>
      <c r="G33" s="167">
        <v>0.3582</v>
      </c>
      <c r="H33" s="112">
        <v>0.3542</v>
      </c>
      <c r="I33" s="53">
        <v>3.456</v>
      </c>
      <c r="J33" s="77">
        <v>3.396</v>
      </c>
      <c r="K33" s="78">
        <v>3.864</v>
      </c>
      <c r="L33" s="73">
        <v>3.774</v>
      </c>
    </row>
    <row r="34" spans="1:12" s="43" customFormat="1" ht="19.5" customHeight="1">
      <c r="A34" s="128">
        <v>30</v>
      </c>
      <c r="B34" s="129" t="s">
        <v>8</v>
      </c>
      <c r="C34" s="195"/>
      <c r="D34" s="225"/>
      <c r="E34" s="222"/>
      <c r="F34" s="132"/>
      <c r="G34" s="135"/>
      <c r="H34" s="134"/>
      <c r="I34" s="275" t="s">
        <v>68</v>
      </c>
      <c r="J34" s="276"/>
      <c r="K34" s="276"/>
      <c r="L34" s="277"/>
    </row>
    <row r="35" spans="1:12" s="43" customFormat="1" ht="19.5" customHeight="1" thickBot="1">
      <c r="A35" s="128">
        <v>31</v>
      </c>
      <c r="B35" s="129" t="s">
        <v>2</v>
      </c>
      <c r="C35" s="226"/>
      <c r="D35" s="227"/>
      <c r="E35" s="224"/>
      <c r="F35" s="204"/>
      <c r="G35" s="217"/>
      <c r="H35" s="216"/>
      <c r="I35" s="219"/>
      <c r="J35" s="220"/>
      <c r="K35" s="219"/>
      <c r="L35" s="220"/>
    </row>
    <row r="36" spans="1:12" s="1" customFormat="1" ht="19.5" customHeight="1">
      <c r="A36" s="267" t="s">
        <v>16</v>
      </c>
      <c r="B36" s="268"/>
      <c r="C36" s="207">
        <f>MAX(C5:C35)</f>
        <v>6.8281</v>
      </c>
      <c r="D36" s="208">
        <f aca="true" t="shared" si="0" ref="D36:L36">MAX(D5:D35)</f>
        <v>7.6241</v>
      </c>
      <c r="E36" s="209">
        <f t="shared" si="0"/>
        <v>32.13</v>
      </c>
      <c r="F36" s="210">
        <f t="shared" si="0"/>
        <v>31.99</v>
      </c>
      <c r="G36" s="207">
        <f t="shared" si="0"/>
        <v>0.359</v>
      </c>
      <c r="H36" s="123">
        <f t="shared" si="0"/>
        <v>0.355</v>
      </c>
      <c r="I36" s="82">
        <f t="shared" si="0"/>
        <v>3.456</v>
      </c>
      <c r="J36" s="83">
        <f t="shared" si="0"/>
        <v>3.396</v>
      </c>
      <c r="K36" s="82">
        <f t="shared" si="0"/>
        <v>3.866</v>
      </c>
      <c r="L36" s="84">
        <f t="shared" si="0"/>
        <v>3.776</v>
      </c>
    </row>
    <row r="37" spans="1:12" s="1" customFormat="1" ht="19.5" customHeight="1">
      <c r="A37" s="269" t="s">
        <v>13</v>
      </c>
      <c r="B37" s="270"/>
      <c r="C37" s="167">
        <f>MIN(C5:C35)</f>
        <v>6.8269</v>
      </c>
      <c r="D37" s="184">
        <f aca="true" t="shared" si="1" ref="D37:L37">MIN(D5:D35)</f>
        <v>7.303</v>
      </c>
      <c r="E37" s="75">
        <f t="shared" si="1"/>
        <v>31.8</v>
      </c>
      <c r="F37" s="48">
        <f t="shared" si="1"/>
        <v>31.66</v>
      </c>
      <c r="G37" s="167">
        <f t="shared" si="1"/>
        <v>0.3434</v>
      </c>
      <c r="H37" s="112">
        <f t="shared" si="1"/>
        <v>0.3394</v>
      </c>
      <c r="I37" s="53">
        <f t="shared" si="1"/>
        <v>3.361</v>
      </c>
      <c r="J37" s="77">
        <f t="shared" si="1"/>
        <v>3.301</v>
      </c>
      <c r="K37" s="78">
        <f t="shared" si="1"/>
        <v>3.658</v>
      </c>
      <c r="L37" s="73">
        <f t="shared" si="1"/>
        <v>3.568</v>
      </c>
    </row>
    <row r="38" spans="1:12" s="1" customFormat="1" ht="19.5" customHeight="1" thickBot="1">
      <c r="A38" s="271" t="s">
        <v>14</v>
      </c>
      <c r="B38" s="272"/>
      <c r="C38" s="211">
        <f>AVERAGE(C5:C35)</f>
        <v>6.8273199999999985</v>
      </c>
      <c r="D38" s="212">
        <f aca="true" t="shared" si="2" ref="D38:L38">AVERAGE(D5:D35)</f>
        <v>7.481219999999999</v>
      </c>
      <c r="E38" s="213">
        <f t="shared" si="2"/>
        <v>31.9215</v>
      </c>
      <c r="F38" s="214">
        <f t="shared" si="2"/>
        <v>31.7865</v>
      </c>
      <c r="G38" s="211">
        <f t="shared" si="2"/>
        <v>0.35109500000000005</v>
      </c>
      <c r="H38" s="215">
        <f t="shared" si="2"/>
        <v>0.347095</v>
      </c>
      <c r="I38" s="86">
        <f t="shared" si="2"/>
        <v>3.4046499999999993</v>
      </c>
      <c r="J38" s="87">
        <f t="shared" si="2"/>
        <v>3.34465</v>
      </c>
      <c r="K38" s="88">
        <f t="shared" si="2"/>
        <v>3.7452631578947373</v>
      </c>
      <c r="L38" s="89">
        <f t="shared" si="2"/>
        <v>3.6545499999999995</v>
      </c>
    </row>
    <row r="39" spans="1:12" ht="19.5" customHeight="1">
      <c r="A39" s="50"/>
      <c r="B39" s="50"/>
      <c r="C39" s="185" t="s">
        <v>37</v>
      </c>
      <c r="D39" s="50"/>
      <c r="E39" s="113"/>
      <c r="F39" s="113"/>
      <c r="G39" s="114"/>
      <c r="H39" s="115"/>
      <c r="I39" s="50"/>
      <c r="J39" s="50"/>
      <c r="K39" s="50"/>
      <c r="L39" s="50"/>
    </row>
  </sheetData>
  <mergeCells count="20">
    <mergeCell ref="I5:L5"/>
    <mergeCell ref="A36:B36"/>
    <mergeCell ref="A37:B37"/>
    <mergeCell ref="A38:B38"/>
    <mergeCell ref="C5:D5"/>
    <mergeCell ref="C6:D6"/>
    <mergeCell ref="C7:D7"/>
    <mergeCell ref="I34:L34"/>
    <mergeCell ref="E5:H5"/>
    <mergeCell ref="I2:L2"/>
    <mergeCell ref="I3:J3"/>
    <mergeCell ref="K3:L3"/>
    <mergeCell ref="E2:H2"/>
    <mergeCell ref="E3:F3"/>
    <mergeCell ref="G3:H3"/>
    <mergeCell ref="A1:B1"/>
    <mergeCell ref="C3:C4"/>
    <mergeCell ref="D3:D4"/>
    <mergeCell ref="C2:D2"/>
    <mergeCell ref="A2:B3"/>
  </mergeCells>
  <printOptions/>
  <pageMargins left="0.3937007874015748" right="0.3937007874015748" top="0.3937007874015748" bottom="0.1968503937007874" header="0.35433070866141736" footer="0.5118110236220472"/>
  <pageSetup horizontalDpi="300" verticalDpi="300" orientation="portrait" paperSize="9" scale="11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71"/>
  <sheetViews>
    <sheetView workbookViewId="0" topLeftCell="A1">
      <pane xSplit="2" ySplit="4" topLeftCell="C5" activePane="bottomRight" state="frozen"/>
      <selection pane="topLeft" activeCell="L42" sqref="L42"/>
      <selection pane="topRight" activeCell="L42" sqref="L42"/>
      <selection pane="bottomLeft" activeCell="L42" sqref="L42"/>
      <selection pane="bottomRight" activeCell="A2" sqref="A2:B3"/>
    </sheetView>
  </sheetViews>
  <sheetFormatPr defaultColWidth="8.796875" defaultRowHeight="14.25"/>
  <cols>
    <col min="1" max="1" width="3.69921875" style="1" customWidth="1"/>
    <col min="2" max="2" width="2.59765625" style="1" customWidth="1"/>
    <col min="3" max="3" width="10" style="23" customWidth="1"/>
    <col min="4" max="4" width="10" style="1" customWidth="1"/>
    <col min="5" max="6" width="6.8984375" style="24" customWidth="1"/>
    <col min="7" max="7" width="7.19921875" style="26" customWidth="1"/>
    <col min="8" max="8" width="7.19921875" style="27" customWidth="1"/>
    <col min="9" max="12" width="8.19921875" style="1" customWidth="1"/>
    <col min="13" max="16384" width="9" style="1" customWidth="1"/>
  </cols>
  <sheetData>
    <row r="1" spans="1:10" s="74" customFormat="1" ht="16.5" customHeight="1" thickBot="1">
      <c r="A1" s="246">
        <v>2010</v>
      </c>
      <c r="B1" s="247"/>
      <c r="C1" s="171" t="s">
        <v>35</v>
      </c>
      <c r="D1" s="2"/>
      <c r="E1" s="24"/>
      <c r="F1" s="24"/>
      <c r="G1" s="27"/>
      <c r="H1" s="27"/>
      <c r="J1" s="1" t="s">
        <v>39</v>
      </c>
    </row>
    <row r="2" spans="1:12" s="6" customFormat="1" ht="40.5" customHeight="1" thickBot="1">
      <c r="A2" s="253" t="s">
        <v>32</v>
      </c>
      <c r="B2" s="254"/>
      <c r="C2" s="251" t="s">
        <v>40</v>
      </c>
      <c r="D2" s="252"/>
      <c r="E2" s="257" t="s">
        <v>46</v>
      </c>
      <c r="F2" s="258"/>
      <c r="G2" s="258"/>
      <c r="H2" s="259"/>
      <c r="I2" s="257" t="s">
        <v>45</v>
      </c>
      <c r="J2" s="258"/>
      <c r="K2" s="258"/>
      <c r="L2" s="259"/>
    </row>
    <row r="3" spans="1:12" s="6" customFormat="1" ht="19.5" customHeight="1">
      <c r="A3" s="255"/>
      <c r="B3" s="256"/>
      <c r="C3" s="248" t="s">
        <v>20</v>
      </c>
      <c r="D3" s="245" t="s">
        <v>21</v>
      </c>
      <c r="E3" s="260" t="s">
        <v>0</v>
      </c>
      <c r="F3" s="261"/>
      <c r="G3" s="262" t="s">
        <v>1</v>
      </c>
      <c r="H3" s="263"/>
      <c r="I3" s="260" t="s">
        <v>0</v>
      </c>
      <c r="J3" s="261"/>
      <c r="K3" s="262" t="s">
        <v>36</v>
      </c>
      <c r="L3" s="263"/>
    </row>
    <row r="4" spans="1:18" s="7" customFormat="1" ht="19.5" customHeight="1" thickBot="1">
      <c r="A4" s="21" t="s">
        <v>2</v>
      </c>
      <c r="B4" s="34" t="s">
        <v>3</v>
      </c>
      <c r="C4" s="249"/>
      <c r="D4" s="250"/>
      <c r="E4" s="36" t="s">
        <v>4</v>
      </c>
      <c r="F4" s="35" t="s">
        <v>5</v>
      </c>
      <c r="G4" s="30" t="s">
        <v>4</v>
      </c>
      <c r="H4" s="31" t="s">
        <v>5</v>
      </c>
      <c r="I4" s="36" t="s">
        <v>4</v>
      </c>
      <c r="J4" s="35" t="s">
        <v>5</v>
      </c>
      <c r="K4" s="30" t="s">
        <v>4</v>
      </c>
      <c r="L4" s="39" t="s">
        <v>5</v>
      </c>
      <c r="R4" s="121"/>
    </row>
    <row r="5" spans="1:12" ht="19.5" customHeight="1">
      <c r="A5" s="40">
        <v>1</v>
      </c>
      <c r="B5" s="55" t="s">
        <v>7</v>
      </c>
      <c r="C5" s="273" t="s">
        <v>79</v>
      </c>
      <c r="D5" s="274"/>
      <c r="E5" s="32">
        <v>31.22</v>
      </c>
      <c r="F5" s="59">
        <v>31.08</v>
      </c>
      <c r="G5" s="49">
        <v>0.3748</v>
      </c>
      <c r="H5" s="60">
        <v>0.3708</v>
      </c>
      <c r="I5" s="53">
        <v>3.115</v>
      </c>
      <c r="J5" s="77">
        <v>3.055</v>
      </c>
      <c r="K5" s="78">
        <v>3.737</v>
      </c>
      <c r="L5" s="73">
        <v>3.647</v>
      </c>
    </row>
    <row r="6" spans="1:12" ht="19.5" customHeight="1">
      <c r="A6" s="128">
        <v>2</v>
      </c>
      <c r="B6" s="129" t="s">
        <v>8</v>
      </c>
      <c r="C6" s="273" t="s">
        <v>79</v>
      </c>
      <c r="D6" s="274"/>
      <c r="E6" s="131"/>
      <c r="F6" s="132"/>
      <c r="G6" s="135"/>
      <c r="H6" s="134"/>
      <c r="I6" s="136"/>
      <c r="J6" s="137"/>
      <c r="K6" s="130"/>
      <c r="L6" s="138"/>
    </row>
    <row r="7" spans="1:12" ht="19.5" customHeight="1">
      <c r="A7" s="128">
        <v>3</v>
      </c>
      <c r="B7" s="129" t="s">
        <v>2</v>
      </c>
      <c r="C7" s="273" t="s">
        <v>79</v>
      </c>
      <c r="D7" s="274"/>
      <c r="E7" s="131"/>
      <c r="F7" s="132"/>
      <c r="G7" s="135"/>
      <c r="H7" s="134"/>
      <c r="I7" s="136"/>
      <c r="J7" s="137"/>
      <c r="K7" s="130"/>
      <c r="L7" s="138"/>
    </row>
    <row r="8" spans="1:17" ht="19.5" customHeight="1">
      <c r="A8" s="40">
        <v>4</v>
      </c>
      <c r="B8" s="41" t="s">
        <v>9</v>
      </c>
      <c r="C8" s="273" t="s">
        <v>79</v>
      </c>
      <c r="D8" s="274"/>
      <c r="E8" s="54">
        <v>31.11</v>
      </c>
      <c r="F8" s="58">
        <v>30.97</v>
      </c>
      <c r="G8" s="53">
        <v>0.3722</v>
      </c>
      <c r="H8" s="73">
        <v>0.3682</v>
      </c>
      <c r="I8" s="53">
        <v>3.1145</v>
      </c>
      <c r="J8" s="77">
        <v>3.0545</v>
      </c>
      <c r="K8" s="78">
        <v>3.743</v>
      </c>
      <c r="L8" s="73">
        <v>3.653</v>
      </c>
      <c r="Q8" s="50"/>
    </row>
    <row r="9" spans="1:12" ht="19.5" customHeight="1">
      <c r="A9" s="40">
        <v>5</v>
      </c>
      <c r="B9" s="41" t="s">
        <v>10</v>
      </c>
      <c r="C9" s="273" t="s">
        <v>79</v>
      </c>
      <c r="D9" s="274"/>
      <c r="E9" s="54">
        <v>31.12</v>
      </c>
      <c r="F9" s="58">
        <v>30.98</v>
      </c>
      <c r="G9" s="53">
        <v>0.3735</v>
      </c>
      <c r="H9" s="73">
        <v>0.3695</v>
      </c>
      <c r="I9" s="53">
        <v>3.124</v>
      </c>
      <c r="J9" s="77">
        <v>3.064</v>
      </c>
      <c r="K9" s="78">
        <v>3.75</v>
      </c>
      <c r="L9" s="73">
        <v>3.66</v>
      </c>
    </row>
    <row r="10" spans="1:12" s="50" customFormat="1" ht="19.5" customHeight="1">
      <c r="A10" s="40">
        <v>6</v>
      </c>
      <c r="B10" s="41" t="s">
        <v>11</v>
      </c>
      <c r="C10" s="273" t="s">
        <v>79</v>
      </c>
      <c r="D10" s="274"/>
      <c r="E10" s="54">
        <v>30.96</v>
      </c>
      <c r="F10" s="58">
        <v>30.82</v>
      </c>
      <c r="G10" s="53">
        <v>0.373</v>
      </c>
      <c r="H10" s="73">
        <v>0.369</v>
      </c>
      <c r="I10" s="53">
        <v>3.12</v>
      </c>
      <c r="J10" s="77">
        <v>3.06</v>
      </c>
      <c r="K10" s="78">
        <v>3.757</v>
      </c>
      <c r="L10" s="73">
        <v>3.667</v>
      </c>
    </row>
    <row r="11" spans="1:12" ht="19.5" customHeight="1">
      <c r="A11" s="40">
        <v>7</v>
      </c>
      <c r="B11" s="41" t="s">
        <v>6</v>
      </c>
      <c r="C11" s="273" t="s">
        <v>79</v>
      </c>
      <c r="D11" s="274"/>
      <c r="E11" s="54">
        <v>30.84</v>
      </c>
      <c r="F11" s="58">
        <v>30.7</v>
      </c>
      <c r="G11" s="53">
        <v>0.3727</v>
      </c>
      <c r="H11" s="73">
        <v>0.3687</v>
      </c>
      <c r="I11" s="53">
        <v>3.121</v>
      </c>
      <c r="J11" s="77">
        <v>3.061</v>
      </c>
      <c r="K11" s="78">
        <v>3.77</v>
      </c>
      <c r="L11" s="73">
        <v>3.68</v>
      </c>
    </row>
    <row r="12" spans="1:12" ht="19.5" customHeight="1">
      <c r="A12" s="40">
        <v>8</v>
      </c>
      <c r="B12" s="41" t="s">
        <v>7</v>
      </c>
      <c r="C12" s="111">
        <v>6.683</v>
      </c>
      <c r="D12" s="124">
        <v>8.104</v>
      </c>
      <c r="E12" s="54">
        <v>30.87</v>
      </c>
      <c r="F12" s="58">
        <v>30.73</v>
      </c>
      <c r="G12" s="53">
        <v>0.3756</v>
      </c>
      <c r="H12" s="73">
        <v>0.3716</v>
      </c>
      <c r="I12" s="53">
        <v>3.124</v>
      </c>
      <c r="J12" s="77">
        <v>3.064</v>
      </c>
      <c r="K12" s="78">
        <v>3.8</v>
      </c>
      <c r="L12" s="73">
        <v>3.71</v>
      </c>
    </row>
    <row r="13" spans="1:16" ht="19.5" customHeight="1">
      <c r="A13" s="128">
        <v>9</v>
      </c>
      <c r="B13" s="129" t="s">
        <v>8</v>
      </c>
      <c r="C13" s="195"/>
      <c r="D13" s="196"/>
      <c r="E13" s="131"/>
      <c r="F13" s="132"/>
      <c r="G13" s="135"/>
      <c r="H13" s="134"/>
      <c r="I13" s="136"/>
      <c r="J13" s="137"/>
      <c r="K13" s="130"/>
      <c r="L13" s="138"/>
      <c r="P13" s="50"/>
    </row>
    <row r="14" spans="1:12" s="50" customFormat="1" ht="19.5" customHeight="1">
      <c r="A14" s="128">
        <v>10</v>
      </c>
      <c r="B14" s="129" t="s">
        <v>2</v>
      </c>
      <c r="C14" s="133"/>
      <c r="D14" s="134"/>
      <c r="E14" s="291" t="s">
        <v>80</v>
      </c>
      <c r="F14" s="292"/>
      <c r="G14" s="292"/>
      <c r="H14" s="270"/>
      <c r="I14" s="136"/>
      <c r="J14" s="137"/>
      <c r="K14" s="130"/>
      <c r="L14" s="138"/>
    </row>
    <row r="15" spans="1:12" ht="19.5" customHeight="1">
      <c r="A15" s="40">
        <v>11</v>
      </c>
      <c r="B15" s="41" t="s">
        <v>9</v>
      </c>
      <c r="C15" s="111">
        <v>6.6732</v>
      </c>
      <c r="D15" s="124">
        <v>8.1276</v>
      </c>
      <c r="E15" s="54">
        <v>30.83</v>
      </c>
      <c r="F15" s="58">
        <v>30.69</v>
      </c>
      <c r="G15" s="53">
        <v>0.3769</v>
      </c>
      <c r="H15" s="73">
        <v>0.3729</v>
      </c>
      <c r="I15" s="53">
        <v>3.132</v>
      </c>
      <c r="J15" s="77">
        <v>3.072</v>
      </c>
      <c r="K15" s="78">
        <v>3.828</v>
      </c>
      <c r="L15" s="73">
        <v>3.738</v>
      </c>
    </row>
    <row r="16" spans="1:12" s="50" customFormat="1" ht="19.5" customHeight="1">
      <c r="A16" s="40">
        <v>12</v>
      </c>
      <c r="B16" s="41" t="s">
        <v>10</v>
      </c>
      <c r="C16" s="111">
        <v>6.6775</v>
      </c>
      <c r="D16" s="124">
        <v>8.124</v>
      </c>
      <c r="E16" s="54">
        <v>30.94</v>
      </c>
      <c r="F16" s="58">
        <v>30.8</v>
      </c>
      <c r="G16" s="53">
        <v>0.3776</v>
      </c>
      <c r="H16" s="73">
        <v>0.3736</v>
      </c>
      <c r="I16" s="53">
        <v>3.142</v>
      </c>
      <c r="J16" s="77">
        <v>3.082</v>
      </c>
      <c r="K16" s="78">
        <v>3.829</v>
      </c>
      <c r="L16" s="73">
        <v>3.739</v>
      </c>
    </row>
    <row r="17" spans="1:18" ht="19.5" customHeight="1">
      <c r="A17" s="40">
        <v>13</v>
      </c>
      <c r="B17" s="41" t="s">
        <v>11</v>
      </c>
      <c r="C17" s="111">
        <v>6.6693</v>
      </c>
      <c r="D17" s="124">
        <v>8.1477</v>
      </c>
      <c r="E17" s="54">
        <v>30.85</v>
      </c>
      <c r="F17" s="58">
        <v>30.71</v>
      </c>
      <c r="G17" s="53">
        <v>0.3776</v>
      </c>
      <c r="H17" s="73">
        <v>0.3736</v>
      </c>
      <c r="I17" s="53">
        <v>3.125</v>
      </c>
      <c r="J17" s="77">
        <v>3.065</v>
      </c>
      <c r="K17" s="78">
        <v>3.819</v>
      </c>
      <c r="L17" s="73">
        <v>3.729</v>
      </c>
      <c r="R17" s="50"/>
    </row>
    <row r="18" spans="1:12" s="50" customFormat="1" ht="19.5" customHeight="1">
      <c r="A18" s="40">
        <v>14</v>
      </c>
      <c r="B18" s="41" t="s">
        <v>6</v>
      </c>
      <c r="C18" s="111">
        <v>6.6582</v>
      </c>
      <c r="D18" s="124">
        <v>8.1611</v>
      </c>
      <c r="E18" s="54">
        <v>30.72</v>
      </c>
      <c r="F18" s="58">
        <v>30.58</v>
      </c>
      <c r="G18" s="53">
        <v>0.3778</v>
      </c>
      <c r="H18" s="73">
        <v>0.3738</v>
      </c>
      <c r="I18" s="53">
        <v>3.1125</v>
      </c>
      <c r="J18" s="77">
        <v>3.0525</v>
      </c>
      <c r="K18" s="78">
        <v>3.825</v>
      </c>
      <c r="L18" s="73">
        <v>3.735</v>
      </c>
    </row>
    <row r="19" spans="1:12" ht="19.5" customHeight="1">
      <c r="A19" s="40">
        <v>15</v>
      </c>
      <c r="B19" s="41" t="s">
        <v>7</v>
      </c>
      <c r="C19" s="111">
        <v>6.6497</v>
      </c>
      <c r="D19" s="124">
        <v>8.1531</v>
      </c>
      <c r="E19" s="54">
        <v>30.77</v>
      </c>
      <c r="F19" s="58">
        <v>30.63</v>
      </c>
      <c r="G19" s="53">
        <v>0.3788</v>
      </c>
      <c r="H19" s="73">
        <v>0.3748</v>
      </c>
      <c r="I19" s="53">
        <v>3.114</v>
      </c>
      <c r="J19" s="77">
        <v>3.054</v>
      </c>
      <c r="K19" s="78">
        <v>3.829</v>
      </c>
      <c r="L19" s="73">
        <v>3.739</v>
      </c>
    </row>
    <row r="20" spans="1:12" ht="19.5" customHeight="1">
      <c r="A20" s="128">
        <v>16</v>
      </c>
      <c r="B20" s="129" t="s">
        <v>8</v>
      </c>
      <c r="C20" s="195"/>
      <c r="D20" s="196"/>
      <c r="E20" s="131"/>
      <c r="F20" s="132"/>
      <c r="G20" s="135"/>
      <c r="H20" s="134"/>
      <c r="I20" s="136"/>
      <c r="J20" s="137"/>
      <c r="K20" s="130"/>
      <c r="L20" s="138"/>
    </row>
    <row r="21" spans="1:12" s="50" customFormat="1" ht="19.5" customHeight="1">
      <c r="A21" s="128">
        <v>17</v>
      </c>
      <c r="B21" s="129" t="s">
        <v>2</v>
      </c>
      <c r="C21" s="133"/>
      <c r="D21" s="134"/>
      <c r="E21" s="131"/>
      <c r="F21" s="132"/>
      <c r="G21" s="135"/>
      <c r="H21" s="134"/>
      <c r="I21" s="136"/>
      <c r="J21" s="137"/>
      <c r="K21" s="130"/>
      <c r="L21" s="138"/>
    </row>
    <row r="22" spans="1:12" s="50" customFormat="1" ht="19.5" customHeight="1">
      <c r="A22" s="40">
        <v>18</v>
      </c>
      <c r="B22" s="41" t="s">
        <v>9</v>
      </c>
      <c r="C22" s="111">
        <v>6.6541</v>
      </c>
      <c r="D22" s="124">
        <v>8.1801</v>
      </c>
      <c r="E22" s="54">
        <v>30.81</v>
      </c>
      <c r="F22" s="58">
        <v>30.67</v>
      </c>
      <c r="G22" s="53">
        <v>0.38</v>
      </c>
      <c r="H22" s="73">
        <v>0.376</v>
      </c>
      <c r="I22" s="53">
        <v>3.1205</v>
      </c>
      <c r="J22" s="77">
        <v>3.0605</v>
      </c>
      <c r="K22" s="78">
        <v>3.846</v>
      </c>
      <c r="L22" s="73">
        <v>3.756</v>
      </c>
    </row>
    <row r="23" spans="1:12" s="50" customFormat="1" ht="19.5" customHeight="1">
      <c r="A23" s="40">
        <v>19</v>
      </c>
      <c r="B23" s="41" t="s">
        <v>10</v>
      </c>
      <c r="C23" s="111">
        <v>6.6553</v>
      </c>
      <c r="D23" s="124">
        <v>8.1957</v>
      </c>
      <c r="E23" s="54">
        <v>30.91</v>
      </c>
      <c r="F23" s="58">
        <v>30.77</v>
      </c>
      <c r="G23" s="53">
        <v>0.381</v>
      </c>
      <c r="H23" s="73">
        <v>0.377</v>
      </c>
      <c r="I23" s="53">
        <v>3.125</v>
      </c>
      <c r="J23" s="77">
        <v>3.065</v>
      </c>
      <c r="K23" s="78">
        <v>3.85</v>
      </c>
      <c r="L23" s="73">
        <v>3.76</v>
      </c>
    </row>
    <row r="24" spans="1:12" s="50" customFormat="1" ht="19.5" customHeight="1">
      <c r="A24" s="40">
        <v>20</v>
      </c>
      <c r="B24" s="41" t="s">
        <v>11</v>
      </c>
      <c r="C24" s="111">
        <v>6.6754</v>
      </c>
      <c r="D24" s="124">
        <v>8.2022</v>
      </c>
      <c r="E24" s="54">
        <v>30.99</v>
      </c>
      <c r="F24" s="58">
        <v>30.85</v>
      </c>
      <c r="G24" s="53">
        <v>0.3819</v>
      </c>
      <c r="H24" s="73">
        <v>0.3779</v>
      </c>
      <c r="I24" s="53">
        <v>3.157</v>
      </c>
      <c r="J24" s="77">
        <v>3.097</v>
      </c>
      <c r="K24" s="78">
        <v>3.887</v>
      </c>
      <c r="L24" s="73">
        <v>3.797</v>
      </c>
    </row>
    <row r="25" spans="1:12" ht="19.5" customHeight="1">
      <c r="A25" s="40">
        <v>21</v>
      </c>
      <c r="B25" s="41" t="s">
        <v>6</v>
      </c>
      <c r="C25" s="111">
        <v>6.6695</v>
      </c>
      <c r="D25" s="124">
        <v>8.2243</v>
      </c>
      <c r="E25" s="54">
        <v>30.82</v>
      </c>
      <c r="F25" s="58">
        <v>30.68</v>
      </c>
      <c r="G25" s="53">
        <v>0.379</v>
      </c>
      <c r="H25" s="73">
        <v>0.375</v>
      </c>
      <c r="I25" s="53">
        <v>3.1425</v>
      </c>
      <c r="J25" s="77">
        <v>3.0825</v>
      </c>
      <c r="K25" s="78">
        <v>3.883</v>
      </c>
      <c r="L25" s="73">
        <v>3.793</v>
      </c>
    </row>
    <row r="26" spans="1:12" ht="19.5" customHeight="1">
      <c r="A26" s="40">
        <v>22</v>
      </c>
      <c r="B26" s="41" t="s">
        <v>7</v>
      </c>
      <c r="C26" s="111">
        <v>6.6759</v>
      </c>
      <c r="D26" s="124">
        <v>8.2185</v>
      </c>
      <c r="E26" s="54">
        <v>30.91</v>
      </c>
      <c r="F26" s="58">
        <v>30.77</v>
      </c>
      <c r="G26" s="53">
        <v>0.3812</v>
      </c>
      <c r="H26" s="73">
        <v>0.3772</v>
      </c>
      <c r="I26" s="53">
        <v>3.143</v>
      </c>
      <c r="J26" s="77">
        <v>3.083</v>
      </c>
      <c r="K26" s="78">
        <v>3.876</v>
      </c>
      <c r="L26" s="73">
        <v>3.786</v>
      </c>
    </row>
    <row r="27" spans="1:12" ht="19.5" customHeight="1">
      <c r="A27" s="128">
        <v>23</v>
      </c>
      <c r="B27" s="129" t="s">
        <v>8</v>
      </c>
      <c r="C27" s="195"/>
      <c r="D27" s="196"/>
      <c r="E27" s="131"/>
      <c r="F27" s="132"/>
      <c r="G27" s="135"/>
      <c r="H27" s="134"/>
      <c r="I27" s="136"/>
      <c r="J27" s="137"/>
      <c r="K27" s="130"/>
      <c r="L27" s="138"/>
    </row>
    <row r="28" spans="1:12" s="50" customFormat="1" ht="19.5" customHeight="1">
      <c r="A28" s="128">
        <v>24</v>
      </c>
      <c r="B28" s="129" t="s">
        <v>2</v>
      </c>
      <c r="C28" s="133"/>
      <c r="D28" s="134"/>
      <c r="E28" s="131"/>
      <c r="F28" s="132"/>
      <c r="G28" s="135"/>
      <c r="H28" s="134"/>
      <c r="I28" s="136"/>
      <c r="J28" s="137"/>
      <c r="K28" s="130"/>
      <c r="L28" s="138"/>
    </row>
    <row r="29" spans="1:12" ht="19.5" customHeight="1">
      <c r="A29" s="40">
        <v>25</v>
      </c>
      <c r="B29" s="41" t="s">
        <v>9</v>
      </c>
      <c r="C29" s="111">
        <v>6.6729</v>
      </c>
      <c r="D29" s="124">
        <v>8.2214</v>
      </c>
      <c r="E29" s="54">
        <v>30.8</v>
      </c>
      <c r="F29" s="58">
        <v>30.66</v>
      </c>
      <c r="G29" s="53">
        <v>0.3807</v>
      </c>
      <c r="H29" s="73">
        <v>0.3767</v>
      </c>
      <c r="I29" s="53">
        <v>3.126</v>
      </c>
      <c r="J29" s="77">
        <v>3.066</v>
      </c>
      <c r="K29" s="78">
        <v>3.862</v>
      </c>
      <c r="L29" s="73">
        <v>3.772</v>
      </c>
    </row>
    <row r="30" spans="1:12" s="50" customFormat="1" ht="19.5" customHeight="1">
      <c r="A30" s="40">
        <v>26</v>
      </c>
      <c r="B30" s="55" t="s">
        <v>10</v>
      </c>
      <c r="C30" s="111">
        <v>6.6762</v>
      </c>
      <c r="D30" s="124">
        <v>8.2693</v>
      </c>
      <c r="E30" s="54">
        <v>30.6</v>
      </c>
      <c r="F30" s="58">
        <v>30.46</v>
      </c>
      <c r="G30" s="53">
        <v>0.38</v>
      </c>
      <c r="H30" s="73">
        <v>0.376</v>
      </c>
      <c r="I30" s="53">
        <v>3.123</v>
      </c>
      <c r="J30" s="77">
        <v>3.063</v>
      </c>
      <c r="K30" s="78">
        <v>3.875</v>
      </c>
      <c r="L30" s="73">
        <v>3.785</v>
      </c>
    </row>
    <row r="31" spans="1:12" s="50" customFormat="1" ht="19.5" customHeight="1">
      <c r="A31" s="40">
        <v>27</v>
      </c>
      <c r="B31" s="55" t="s">
        <v>11</v>
      </c>
      <c r="C31" s="111">
        <v>6.6912</v>
      </c>
      <c r="D31" s="124">
        <v>8.2111</v>
      </c>
      <c r="E31" s="54">
        <v>30.77</v>
      </c>
      <c r="F31" s="58">
        <v>30.63</v>
      </c>
      <c r="G31" s="53">
        <v>0.378</v>
      </c>
      <c r="H31" s="73">
        <v>0.374</v>
      </c>
      <c r="I31" s="53">
        <v>3.135</v>
      </c>
      <c r="J31" s="77">
        <v>3.075</v>
      </c>
      <c r="K31" s="78">
        <v>3.857</v>
      </c>
      <c r="L31" s="73">
        <v>3.767</v>
      </c>
    </row>
    <row r="32" spans="1:12" s="50" customFormat="1" ht="19.5" customHeight="1">
      <c r="A32" s="40">
        <v>28</v>
      </c>
      <c r="B32" s="55" t="s">
        <v>6</v>
      </c>
      <c r="C32" s="111">
        <v>6.6986</v>
      </c>
      <c r="D32" s="124">
        <v>8.2101</v>
      </c>
      <c r="E32" s="54">
        <v>30.8</v>
      </c>
      <c r="F32" s="58">
        <v>30.66</v>
      </c>
      <c r="G32" s="53">
        <v>0.3782</v>
      </c>
      <c r="H32" s="73">
        <v>0.3742</v>
      </c>
      <c r="I32" s="53">
        <v>3.137</v>
      </c>
      <c r="J32" s="77">
        <v>3.077</v>
      </c>
      <c r="K32" s="78">
        <v>3.848</v>
      </c>
      <c r="L32" s="73">
        <v>3.758</v>
      </c>
    </row>
    <row r="33" spans="1:12" ht="19.5" customHeight="1">
      <c r="A33" s="40">
        <v>29</v>
      </c>
      <c r="B33" s="55" t="s">
        <v>7</v>
      </c>
      <c r="C33" s="111">
        <v>6.6908</v>
      </c>
      <c r="D33" s="124">
        <v>8.2648</v>
      </c>
      <c r="E33" s="54">
        <v>30.72</v>
      </c>
      <c r="F33" s="58">
        <v>30.58</v>
      </c>
      <c r="G33" s="53">
        <v>0.3815</v>
      </c>
      <c r="H33" s="73">
        <v>0.3775</v>
      </c>
      <c r="I33" s="53">
        <v>3.139</v>
      </c>
      <c r="J33" s="77">
        <v>3.079</v>
      </c>
      <c r="K33" s="78">
        <v>3.893</v>
      </c>
      <c r="L33" s="73">
        <v>3.803</v>
      </c>
    </row>
    <row r="34" spans="1:12" ht="19.5" customHeight="1">
      <c r="A34" s="128">
        <v>30</v>
      </c>
      <c r="B34" s="143" t="s">
        <v>8</v>
      </c>
      <c r="C34" s="159"/>
      <c r="D34" s="145"/>
      <c r="E34" s="141"/>
      <c r="F34" s="144"/>
      <c r="G34" s="146"/>
      <c r="H34" s="158"/>
      <c r="I34" s="140"/>
      <c r="J34" s="148"/>
      <c r="K34" s="149"/>
      <c r="L34" s="142"/>
    </row>
    <row r="35" spans="1:12" s="50" customFormat="1" ht="19.5" customHeight="1" thickBot="1">
      <c r="A35" s="139">
        <v>31</v>
      </c>
      <c r="B35" s="143" t="s">
        <v>2</v>
      </c>
      <c r="C35" s="160"/>
      <c r="D35" s="161"/>
      <c r="E35" s="141"/>
      <c r="F35" s="144"/>
      <c r="G35" s="146"/>
      <c r="H35" s="158"/>
      <c r="I35" s="162"/>
      <c r="J35" s="163"/>
      <c r="K35" s="164"/>
      <c r="L35" s="165"/>
    </row>
    <row r="36" spans="1:12" ht="19.5" customHeight="1">
      <c r="A36" s="293" t="s">
        <v>16</v>
      </c>
      <c r="B36" s="268"/>
      <c r="C36" s="207">
        <f>MAX(C5:C35)</f>
        <v>6.6986</v>
      </c>
      <c r="D36" s="208">
        <f>MAX(D5:D35)</f>
        <v>8.2693</v>
      </c>
      <c r="E36" s="209">
        <f aca="true" t="shared" si="0" ref="E36:L36">MAX(E5:E35)</f>
        <v>31.22</v>
      </c>
      <c r="F36" s="210">
        <f t="shared" si="0"/>
        <v>31.08</v>
      </c>
      <c r="G36" s="207">
        <f t="shared" si="0"/>
        <v>0.3819</v>
      </c>
      <c r="H36" s="123">
        <f t="shared" si="0"/>
        <v>0.3779</v>
      </c>
      <c r="I36" s="82">
        <f t="shared" si="0"/>
        <v>3.157</v>
      </c>
      <c r="J36" s="83">
        <f t="shared" si="0"/>
        <v>3.097</v>
      </c>
      <c r="K36" s="82">
        <f t="shared" si="0"/>
        <v>3.893</v>
      </c>
      <c r="L36" s="84">
        <f t="shared" si="0"/>
        <v>3.803</v>
      </c>
    </row>
    <row r="37" spans="1:12" ht="19.5" customHeight="1">
      <c r="A37" s="269" t="s">
        <v>17</v>
      </c>
      <c r="B37" s="270"/>
      <c r="C37" s="167">
        <f>MIN(C5:C35)</f>
        <v>6.6497</v>
      </c>
      <c r="D37" s="184">
        <f>MIN(D5:D35)</f>
        <v>8.104</v>
      </c>
      <c r="E37" s="75">
        <f aca="true" t="shared" si="1" ref="E37:L37">MIN(E5:E35)</f>
        <v>30.6</v>
      </c>
      <c r="F37" s="48">
        <f t="shared" si="1"/>
        <v>30.46</v>
      </c>
      <c r="G37" s="167">
        <f t="shared" si="1"/>
        <v>0.3722</v>
      </c>
      <c r="H37" s="112">
        <f t="shared" si="1"/>
        <v>0.3682</v>
      </c>
      <c r="I37" s="53">
        <f t="shared" si="1"/>
        <v>3.1125</v>
      </c>
      <c r="J37" s="77">
        <f t="shared" si="1"/>
        <v>3.0525</v>
      </c>
      <c r="K37" s="78">
        <f t="shared" si="1"/>
        <v>3.737</v>
      </c>
      <c r="L37" s="73">
        <f t="shared" si="1"/>
        <v>3.647</v>
      </c>
    </row>
    <row r="38" spans="1:12" ht="19.5" customHeight="1" thickBot="1">
      <c r="A38" s="271" t="s">
        <v>18</v>
      </c>
      <c r="B38" s="272"/>
      <c r="C38" s="211">
        <f>AVERAGE(C5:C35)</f>
        <v>6.673174999999999</v>
      </c>
      <c r="D38" s="212">
        <f>AVERAGE(D5:D35)</f>
        <v>8.188437500000001</v>
      </c>
      <c r="E38" s="213">
        <f aca="true" t="shared" si="2" ref="E38:L38">AVERAGE(E5:E35)</f>
        <v>30.874285714285715</v>
      </c>
      <c r="F38" s="214">
        <f t="shared" si="2"/>
        <v>30.73428571428571</v>
      </c>
      <c r="G38" s="211">
        <f t="shared" si="2"/>
        <v>0.37771428571428567</v>
      </c>
      <c r="H38" s="215">
        <f t="shared" si="2"/>
        <v>0.3737142857142858</v>
      </c>
      <c r="I38" s="86">
        <f t="shared" si="2"/>
        <v>3.128190476190476</v>
      </c>
      <c r="J38" s="87">
        <f t="shared" si="2"/>
        <v>3.0681904761904764</v>
      </c>
      <c r="K38" s="88">
        <f t="shared" si="2"/>
        <v>3.826857142857143</v>
      </c>
      <c r="L38" s="89">
        <f t="shared" si="2"/>
        <v>3.736857142857142</v>
      </c>
    </row>
    <row r="39" spans="1:12" ht="19.5" customHeight="1">
      <c r="A39" s="50"/>
      <c r="B39" s="50"/>
      <c r="C39" s="173" t="s">
        <v>37</v>
      </c>
      <c r="D39" s="50"/>
      <c r="E39" s="113"/>
      <c r="F39" s="113"/>
      <c r="G39" s="114"/>
      <c r="H39" s="115"/>
      <c r="I39" s="50"/>
      <c r="J39" s="50"/>
      <c r="K39" s="50"/>
      <c r="L39" s="50"/>
    </row>
    <row r="40" spans="1:12" ht="13.5">
      <c r="A40" s="50"/>
      <c r="B40" s="50"/>
      <c r="C40" s="116"/>
      <c r="D40" s="50"/>
      <c r="E40" s="113"/>
      <c r="F40" s="113"/>
      <c r="G40" s="114"/>
      <c r="H40" s="115"/>
      <c r="I40" s="50"/>
      <c r="J40" s="50"/>
      <c r="K40" s="50"/>
      <c r="L40" s="50"/>
    </row>
    <row r="41" spans="1:12" ht="13.5">
      <c r="A41" s="50"/>
      <c r="B41" s="50"/>
      <c r="C41" s="116"/>
      <c r="D41" s="50"/>
      <c r="E41" s="113"/>
      <c r="F41" s="113"/>
      <c r="G41" s="114"/>
      <c r="H41" s="115"/>
      <c r="I41" s="50"/>
      <c r="J41" s="50"/>
      <c r="K41" s="50"/>
      <c r="L41" s="50"/>
    </row>
    <row r="42" spans="1:12" ht="13.5">
      <c r="A42" s="50"/>
      <c r="B42" s="50"/>
      <c r="C42" s="116"/>
      <c r="D42" s="50"/>
      <c r="E42" s="113"/>
      <c r="F42" s="113"/>
      <c r="G42" s="114"/>
      <c r="H42" s="115"/>
      <c r="I42" s="50"/>
      <c r="J42" s="50"/>
      <c r="K42" s="50"/>
      <c r="L42" s="50"/>
    </row>
    <row r="43" spans="1:12" ht="13.5">
      <c r="A43" s="50"/>
      <c r="B43" s="50"/>
      <c r="C43" s="116"/>
      <c r="D43" s="50"/>
      <c r="E43" s="113"/>
      <c r="F43" s="113"/>
      <c r="G43" s="114"/>
      <c r="H43" s="115"/>
      <c r="I43" s="50"/>
      <c r="J43" s="50"/>
      <c r="K43" s="50"/>
      <c r="L43" s="50"/>
    </row>
    <row r="44" spans="1:12" ht="13.5">
      <c r="A44" s="50"/>
      <c r="B44" s="50"/>
      <c r="C44" s="116"/>
      <c r="D44" s="50"/>
      <c r="E44" s="113"/>
      <c r="F44" s="113"/>
      <c r="G44" s="114"/>
      <c r="H44" s="115"/>
      <c r="I44" s="50"/>
      <c r="J44" s="50"/>
      <c r="K44" s="50"/>
      <c r="L44" s="50"/>
    </row>
    <row r="45" spans="1:12" ht="13.5">
      <c r="A45" s="50"/>
      <c r="B45" s="50"/>
      <c r="C45" s="116"/>
      <c r="D45" s="50"/>
      <c r="E45" s="113"/>
      <c r="F45" s="113"/>
      <c r="G45" s="114"/>
      <c r="H45" s="115"/>
      <c r="I45" s="50"/>
      <c r="J45" s="50"/>
      <c r="K45" s="50"/>
      <c r="L45" s="50"/>
    </row>
    <row r="46" spans="1:12" ht="13.5">
      <c r="A46" s="50"/>
      <c r="B46" s="50"/>
      <c r="C46" s="116"/>
      <c r="D46" s="50"/>
      <c r="E46" s="113"/>
      <c r="F46" s="113"/>
      <c r="G46" s="114"/>
      <c r="H46" s="115"/>
      <c r="I46" s="50"/>
      <c r="J46" s="50"/>
      <c r="K46" s="50"/>
      <c r="L46" s="50"/>
    </row>
    <row r="47" spans="1:12" ht="13.5">
      <c r="A47" s="50"/>
      <c r="B47" s="50"/>
      <c r="C47" s="116"/>
      <c r="D47" s="50"/>
      <c r="E47" s="113"/>
      <c r="F47" s="113"/>
      <c r="G47" s="114"/>
      <c r="H47" s="115"/>
      <c r="I47" s="50"/>
      <c r="J47" s="50"/>
      <c r="K47" s="50"/>
      <c r="L47" s="50"/>
    </row>
    <row r="48" spans="1:12" ht="13.5">
      <c r="A48" s="50"/>
      <c r="B48" s="50"/>
      <c r="C48" s="116"/>
      <c r="D48" s="50"/>
      <c r="E48" s="113"/>
      <c r="F48" s="113"/>
      <c r="G48" s="114"/>
      <c r="H48" s="115"/>
      <c r="I48" s="50"/>
      <c r="J48" s="50"/>
      <c r="K48" s="50"/>
      <c r="L48" s="50"/>
    </row>
    <row r="49" spans="1:12" ht="13.5">
      <c r="A49" s="50"/>
      <c r="B49" s="50"/>
      <c r="C49" s="116"/>
      <c r="D49" s="50"/>
      <c r="E49" s="113"/>
      <c r="F49" s="113"/>
      <c r="G49" s="114"/>
      <c r="H49" s="115"/>
      <c r="I49" s="50"/>
      <c r="J49" s="50"/>
      <c r="K49" s="50"/>
      <c r="L49" s="50"/>
    </row>
    <row r="50" spans="1:12" ht="13.5">
      <c r="A50" s="50"/>
      <c r="B50" s="50"/>
      <c r="C50" s="116"/>
      <c r="D50" s="50"/>
      <c r="E50" s="113"/>
      <c r="F50" s="113"/>
      <c r="G50" s="114"/>
      <c r="H50" s="115"/>
      <c r="I50" s="50"/>
      <c r="J50" s="50"/>
      <c r="K50" s="50"/>
      <c r="L50" s="50"/>
    </row>
    <row r="51" spans="1:12" ht="13.5">
      <c r="A51" s="50"/>
      <c r="B51" s="50"/>
      <c r="C51" s="116"/>
      <c r="D51" s="50"/>
      <c r="E51" s="113"/>
      <c r="F51" s="113"/>
      <c r="G51" s="114"/>
      <c r="H51" s="115"/>
      <c r="I51" s="50"/>
      <c r="J51" s="50"/>
      <c r="K51" s="50"/>
      <c r="L51" s="50"/>
    </row>
    <row r="52" spans="1:12" ht="13.5">
      <c r="A52" s="50"/>
      <c r="B52" s="50"/>
      <c r="C52" s="116"/>
      <c r="D52" s="50"/>
      <c r="E52" s="113"/>
      <c r="F52" s="113"/>
      <c r="G52" s="114"/>
      <c r="H52" s="115"/>
      <c r="I52" s="50"/>
      <c r="J52" s="50"/>
      <c r="K52" s="50"/>
      <c r="L52" s="50"/>
    </row>
    <row r="53" spans="1:12" ht="13.5">
      <c r="A53" s="50"/>
      <c r="B53" s="50"/>
      <c r="C53" s="116"/>
      <c r="D53" s="50"/>
      <c r="E53" s="113"/>
      <c r="F53" s="113"/>
      <c r="G53" s="114"/>
      <c r="H53" s="115"/>
      <c r="I53" s="50"/>
      <c r="J53" s="50"/>
      <c r="K53" s="50"/>
      <c r="L53" s="50"/>
    </row>
    <row r="54" spans="1:12" ht="13.5">
      <c r="A54" s="50"/>
      <c r="B54" s="50"/>
      <c r="C54" s="116"/>
      <c r="D54" s="50"/>
      <c r="E54" s="113"/>
      <c r="F54" s="113"/>
      <c r="G54" s="114"/>
      <c r="H54" s="115"/>
      <c r="I54" s="50"/>
      <c r="J54" s="50"/>
      <c r="K54" s="50"/>
      <c r="L54" s="50"/>
    </row>
    <row r="55" spans="1:12" ht="13.5">
      <c r="A55" s="50"/>
      <c r="B55" s="50"/>
      <c r="C55" s="116"/>
      <c r="D55" s="50"/>
      <c r="E55" s="113"/>
      <c r="F55" s="113"/>
      <c r="G55" s="114"/>
      <c r="H55" s="115"/>
      <c r="I55" s="50"/>
      <c r="J55" s="50"/>
      <c r="K55" s="50"/>
      <c r="L55" s="50"/>
    </row>
    <row r="56" spans="1:12" ht="13.5">
      <c r="A56" s="50"/>
      <c r="B56" s="50"/>
      <c r="C56" s="116"/>
      <c r="D56" s="50"/>
      <c r="E56" s="113"/>
      <c r="F56" s="113"/>
      <c r="G56" s="114"/>
      <c r="H56" s="115"/>
      <c r="I56" s="50"/>
      <c r="J56" s="50"/>
      <c r="K56" s="50"/>
      <c r="L56" s="50"/>
    </row>
    <row r="57" spans="1:12" ht="13.5">
      <c r="A57" s="50"/>
      <c r="B57" s="50"/>
      <c r="C57" s="116"/>
      <c r="D57" s="50"/>
      <c r="E57" s="113"/>
      <c r="F57" s="113"/>
      <c r="G57" s="114"/>
      <c r="H57" s="115"/>
      <c r="I57" s="50"/>
      <c r="J57" s="50"/>
      <c r="K57" s="50"/>
      <c r="L57" s="50"/>
    </row>
    <row r="58" spans="1:12" ht="13.5">
      <c r="A58" s="50"/>
      <c r="B58" s="50"/>
      <c r="C58" s="116"/>
      <c r="D58" s="50"/>
      <c r="E58" s="113"/>
      <c r="F58" s="113"/>
      <c r="G58" s="114"/>
      <c r="H58" s="115"/>
      <c r="I58" s="50"/>
      <c r="J58" s="50"/>
      <c r="K58" s="50"/>
      <c r="L58" s="50"/>
    </row>
    <row r="59" spans="1:12" ht="13.5">
      <c r="A59" s="50"/>
      <c r="B59" s="50"/>
      <c r="C59" s="116"/>
      <c r="D59" s="50"/>
      <c r="E59" s="113"/>
      <c r="F59" s="113"/>
      <c r="G59" s="114"/>
      <c r="H59" s="115"/>
      <c r="I59" s="50"/>
      <c r="J59" s="50"/>
      <c r="K59" s="50"/>
      <c r="L59" s="50"/>
    </row>
    <row r="60" spans="1:12" ht="13.5">
      <c r="A60" s="50"/>
      <c r="B60" s="50"/>
      <c r="C60" s="116"/>
      <c r="D60" s="50"/>
      <c r="E60" s="113"/>
      <c r="F60" s="113"/>
      <c r="G60" s="114"/>
      <c r="H60" s="115"/>
      <c r="I60" s="50"/>
      <c r="J60" s="50"/>
      <c r="K60" s="50"/>
      <c r="L60" s="50"/>
    </row>
    <row r="61" spans="1:12" ht="13.5">
      <c r="A61" s="50"/>
      <c r="B61" s="50"/>
      <c r="C61" s="116"/>
      <c r="D61" s="50"/>
      <c r="E61" s="113"/>
      <c r="F61" s="113"/>
      <c r="G61" s="114"/>
      <c r="H61" s="115"/>
      <c r="I61" s="50"/>
      <c r="J61" s="50"/>
      <c r="K61" s="50"/>
      <c r="L61" s="50"/>
    </row>
    <row r="62" spans="1:12" ht="13.5">
      <c r="A62" s="50"/>
      <c r="B62" s="50"/>
      <c r="C62" s="116"/>
      <c r="D62" s="50"/>
      <c r="E62" s="113"/>
      <c r="F62" s="113"/>
      <c r="G62" s="114"/>
      <c r="H62" s="115"/>
      <c r="I62" s="50"/>
      <c r="J62" s="50"/>
      <c r="K62" s="50"/>
      <c r="L62" s="50"/>
    </row>
    <row r="63" spans="1:12" ht="13.5">
      <c r="A63" s="50"/>
      <c r="B63" s="50"/>
      <c r="C63" s="116"/>
      <c r="D63" s="50"/>
      <c r="E63" s="113"/>
      <c r="F63" s="113"/>
      <c r="G63" s="114"/>
      <c r="H63" s="115"/>
      <c r="I63" s="50"/>
      <c r="J63" s="50"/>
      <c r="K63" s="50"/>
      <c r="L63" s="50"/>
    </row>
    <row r="64" spans="1:12" ht="13.5">
      <c r="A64" s="50"/>
      <c r="B64" s="50"/>
      <c r="C64" s="116"/>
      <c r="D64" s="50"/>
      <c r="E64" s="113"/>
      <c r="F64" s="113"/>
      <c r="G64" s="114"/>
      <c r="H64" s="115"/>
      <c r="I64" s="50"/>
      <c r="J64" s="50"/>
      <c r="K64" s="50"/>
      <c r="L64" s="50"/>
    </row>
    <row r="65" spans="1:12" ht="13.5">
      <c r="A65" s="50"/>
      <c r="B65" s="50"/>
      <c r="C65" s="116"/>
      <c r="D65" s="50"/>
      <c r="E65" s="113"/>
      <c r="F65" s="113"/>
      <c r="G65" s="114"/>
      <c r="H65" s="115"/>
      <c r="I65" s="50"/>
      <c r="J65" s="50"/>
      <c r="K65" s="50"/>
      <c r="L65" s="50"/>
    </row>
    <row r="66" spans="1:12" ht="13.5">
      <c r="A66" s="50"/>
      <c r="B66" s="50"/>
      <c r="C66" s="116"/>
      <c r="D66" s="50"/>
      <c r="E66" s="113"/>
      <c r="F66" s="113"/>
      <c r="G66" s="114"/>
      <c r="H66" s="115"/>
      <c r="I66" s="50"/>
      <c r="J66" s="50"/>
      <c r="K66" s="50"/>
      <c r="L66" s="50"/>
    </row>
    <row r="67" spans="1:12" ht="13.5">
      <c r="A67" s="50"/>
      <c r="B67" s="50"/>
      <c r="C67" s="116"/>
      <c r="D67" s="50"/>
      <c r="E67" s="113"/>
      <c r="F67" s="113"/>
      <c r="G67" s="114"/>
      <c r="H67" s="115"/>
      <c r="I67" s="50"/>
      <c r="J67" s="50"/>
      <c r="K67" s="50"/>
      <c r="L67" s="50"/>
    </row>
    <row r="68" spans="1:12" ht="13.5">
      <c r="A68" s="50"/>
      <c r="B68" s="50"/>
      <c r="C68" s="116"/>
      <c r="D68" s="50"/>
      <c r="E68" s="113"/>
      <c r="F68" s="113"/>
      <c r="G68" s="114"/>
      <c r="H68" s="115"/>
      <c r="I68" s="50"/>
      <c r="J68" s="50"/>
      <c r="K68" s="50"/>
      <c r="L68" s="50"/>
    </row>
    <row r="69" spans="1:12" ht="13.5">
      <c r="A69" s="50"/>
      <c r="B69" s="50"/>
      <c r="C69" s="116"/>
      <c r="D69" s="50"/>
      <c r="E69" s="113"/>
      <c r="F69" s="113"/>
      <c r="G69" s="114"/>
      <c r="H69" s="115"/>
      <c r="I69" s="50"/>
      <c r="J69" s="50"/>
      <c r="K69" s="50"/>
      <c r="L69" s="50"/>
    </row>
    <row r="70" spans="1:12" ht="13.5">
      <c r="A70" s="50"/>
      <c r="B70" s="50"/>
      <c r="C70" s="116"/>
      <c r="D70" s="50"/>
      <c r="E70" s="113"/>
      <c r="F70" s="113"/>
      <c r="G70" s="114"/>
      <c r="H70" s="115"/>
      <c r="I70" s="50"/>
      <c r="J70" s="50"/>
      <c r="K70" s="50"/>
      <c r="L70" s="50"/>
    </row>
    <row r="71" spans="1:12" ht="13.5">
      <c r="A71" s="50"/>
      <c r="B71" s="50"/>
      <c r="C71" s="116"/>
      <c r="D71" s="50"/>
      <c r="E71" s="113"/>
      <c r="F71" s="113"/>
      <c r="G71" s="114"/>
      <c r="H71" s="115"/>
      <c r="I71" s="50"/>
      <c r="J71" s="50"/>
      <c r="K71" s="50"/>
      <c r="L71" s="50"/>
    </row>
  </sheetData>
  <mergeCells count="22">
    <mergeCell ref="C10:D10"/>
    <mergeCell ref="C11:D11"/>
    <mergeCell ref="E14:H14"/>
    <mergeCell ref="C6:D6"/>
    <mergeCell ref="C7:D7"/>
    <mergeCell ref="C8:D8"/>
    <mergeCell ref="C9:D9"/>
    <mergeCell ref="A36:B36"/>
    <mergeCell ref="A37:B37"/>
    <mergeCell ref="A38:B38"/>
    <mergeCell ref="I2:L2"/>
    <mergeCell ref="I3:J3"/>
    <mergeCell ref="K3:L3"/>
    <mergeCell ref="E2:H2"/>
    <mergeCell ref="G3:H3"/>
    <mergeCell ref="E3:F3"/>
    <mergeCell ref="C5:D5"/>
    <mergeCell ref="A1:B1"/>
    <mergeCell ref="A2:B3"/>
    <mergeCell ref="C2:D2"/>
    <mergeCell ref="C3:C4"/>
    <mergeCell ref="D3:D4"/>
  </mergeCells>
  <printOptions/>
  <pageMargins left="0.3937007874015748" right="0.1968503937007874" top="0.3937007874015748" bottom="0.1968503937007874" header="0.5118110236220472" footer="0.31496062992125984"/>
  <pageSetup orientation="portrait" paperSize="9" scale="11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39"/>
  <sheetViews>
    <sheetView workbookViewId="0" topLeftCell="A1">
      <pane xSplit="2" ySplit="4" topLeftCell="C5" activePane="bottomRight" state="frozen"/>
      <selection pane="topLeft" activeCell="L42" sqref="L42"/>
      <selection pane="topRight" activeCell="L42" sqref="L42"/>
      <selection pane="bottomLeft" activeCell="L42" sqref="L42"/>
      <selection pane="bottomRight" activeCell="A2" sqref="A2:B3"/>
    </sheetView>
  </sheetViews>
  <sheetFormatPr defaultColWidth="8.796875" defaultRowHeight="14.25"/>
  <cols>
    <col min="1" max="1" width="3.69921875" style="1" customWidth="1"/>
    <col min="2" max="2" width="2.59765625" style="1" customWidth="1"/>
    <col min="3" max="3" width="10" style="23" customWidth="1"/>
    <col min="4" max="4" width="10" style="1" customWidth="1"/>
    <col min="5" max="6" width="6.8984375" style="24" customWidth="1"/>
    <col min="7" max="7" width="7.19921875" style="26" customWidth="1"/>
    <col min="8" max="8" width="7.19921875" style="27" customWidth="1"/>
    <col min="9" max="12" width="8.19921875" style="1" customWidth="1"/>
    <col min="13" max="16384" width="9" style="1" customWidth="1"/>
  </cols>
  <sheetData>
    <row r="1" spans="1:10" s="74" customFormat="1" ht="16.5" customHeight="1" thickBot="1">
      <c r="A1" s="246">
        <v>2010</v>
      </c>
      <c r="B1" s="247"/>
      <c r="C1" s="171" t="s">
        <v>35</v>
      </c>
      <c r="D1" s="2"/>
      <c r="E1" s="24"/>
      <c r="F1" s="24"/>
      <c r="G1" s="27"/>
      <c r="H1" s="27"/>
      <c r="J1" s="1" t="s">
        <v>39</v>
      </c>
    </row>
    <row r="2" spans="1:12" s="6" customFormat="1" ht="40.5" customHeight="1" thickBot="1">
      <c r="A2" s="253" t="s">
        <v>33</v>
      </c>
      <c r="B2" s="254"/>
      <c r="C2" s="251" t="s">
        <v>40</v>
      </c>
      <c r="D2" s="252"/>
      <c r="E2" s="257" t="s">
        <v>46</v>
      </c>
      <c r="F2" s="258"/>
      <c r="G2" s="258"/>
      <c r="H2" s="259"/>
      <c r="I2" s="257" t="s">
        <v>45</v>
      </c>
      <c r="J2" s="258"/>
      <c r="K2" s="258"/>
      <c r="L2" s="259"/>
    </row>
    <row r="3" spans="1:12" s="6" customFormat="1" ht="19.5" customHeight="1">
      <c r="A3" s="255"/>
      <c r="B3" s="294"/>
      <c r="C3" s="248" t="s">
        <v>20</v>
      </c>
      <c r="D3" s="245" t="s">
        <v>21</v>
      </c>
      <c r="E3" s="260" t="s">
        <v>0</v>
      </c>
      <c r="F3" s="261"/>
      <c r="G3" s="262" t="s">
        <v>1</v>
      </c>
      <c r="H3" s="263"/>
      <c r="I3" s="260" t="s">
        <v>0</v>
      </c>
      <c r="J3" s="261"/>
      <c r="K3" s="262" t="s">
        <v>36</v>
      </c>
      <c r="L3" s="263"/>
    </row>
    <row r="4" spans="1:12" s="7" customFormat="1" ht="19.5" customHeight="1" thickBot="1">
      <c r="A4" s="21" t="s">
        <v>2</v>
      </c>
      <c r="B4" s="239" t="s">
        <v>3</v>
      </c>
      <c r="C4" s="249"/>
      <c r="D4" s="250"/>
      <c r="E4" s="36" t="s">
        <v>4</v>
      </c>
      <c r="F4" s="35" t="s">
        <v>5</v>
      </c>
      <c r="G4" s="30" t="s">
        <v>4</v>
      </c>
      <c r="H4" s="31" t="s">
        <v>5</v>
      </c>
      <c r="I4" s="36" t="s">
        <v>4</v>
      </c>
      <c r="J4" s="35" t="s">
        <v>5</v>
      </c>
      <c r="K4" s="30" t="s">
        <v>4</v>
      </c>
      <c r="L4" s="39" t="s">
        <v>5</v>
      </c>
    </row>
    <row r="5" spans="1:12" ht="19.5" customHeight="1">
      <c r="A5" s="40">
        <v>1</v>
      </c>
      <c r="B5" s="56" t="s">
        <v>9</v>
      </c>
      <c r="C5" s="107">
        <v>6.6886</v>
      </c>
      <c r="D5" s="187">
        <v>8.2995</v>
      </c>
      <c r="E5" s="105">
        <v>30.52</v>
      </c>
      <c r="F5" s="99">
        <v>30.38</v>
      </c>
      <c r="G5" s="49">
        <v>0.3787</v>
      </c>
      <c r="H5" s="33">
        <v>0.3747</v>
      </c>
      <c r="I5" s="53">
        <v>3.124</v>
      </c>
      <c r="J5" s="77">
        <v>3.064</v>
      </c>
      <c r="K5" s="82">
        <v>3.875</v>
      </c>
      <c r="L5" s="73">
        <v>3.785</v>
      </c>
    </row>
    <row r="6" spans="1:12" ht="19.5" customHeight="1">
      <c r="A6" s="40">
        <v>2</v>
      </c>
      <c r="B6" s="56" t="s">
        <v>10</v>
      </c>
      <c r="C6" s="107">
        <v>6.6925</v>
      </c>
      <c r="D6" s="106">
        <v>8.3008</v>
      </c>
      <c r="E6" s="105">
        <v>30.57</v>
      </c>
      <c r="F6" s="79">
        <v>30.43</v>
      </c>
      <c r="G6" s="52">
        <v>0.3795</v>
      </c>
      <c r="H6" s="33">
        <v>0.3755</v>
      </c>
      <c r="I6" s="53">
        <v>3.126</v>
      </c>
      <c r="J6" s="77">
        <v>3.066</v>
      </c>
      <c r="K6" s="78">
        <v>3.881</v>
      </c>
      <c r="L6" s="73">
        <v>3.791</v>
      </c>
    </row>
    <row r="7" spans="1:12" ht="19.5" customHeight="1">
      <c r="A7" s="40">
        <v>3</v>
      </c>
      <c r="B7" s="56" t="s">
        <v>11</v>
      </c>
      <c r="C7" s="107">
        <v>6.6818</v>
      </c>
      <c r="D7" s="106">
        <v>8.2865</v>
      </c>
      <c r="E7" s="105">
        <v>30.47</v>
      </c>
      <c r="F7" s="98">
        <v>30.33</v>
      </c>
      <c r="G7" s="52">
        <v>0.379</v>
      </c>
      <c r="H7" s="33">
        <v>0.375</v>
      </c>
      <c r="I7" s="53">
        <v>3.115</v>
      </c>
      <c r="J7" s="77">
        <v>3.055</v>
      </c>
      <c r="K7" s="78">
        <v>3.873</v>
      </c>
      <c r="L7" s="73">
        <v>3.783</v>
      </c>
    </row>
    <row r="8" spans="1:12" ht="19.5" customHeight="1">
      <c r="A8" s="40">
        <v>4</v>
      </c>
      <c r="B8" s="56" t="s">
        <v>6</v>
      </c>
      <c r="C8" s="107">
        <v>6.6708</v>
      </c>
      <c r="D8" s="106">
        <v>8.2148</v>
      </c>
      <c r="E8" s="54">
        <v>30.38</v>
      </c>
      <c r="F8" s="181">
        <v>30.24</v>
      </c>
      <c r="G8" s="52">
        <v>0.3755</v>
      </c>
      <c r="H8" s="33">
        <v>0.3715</v>
      </c>
      <c r="I8" s="53">
        <v>3.112</v>
      </c>
      <c r="J8" s="77">
        <v>3.052</v>
      </c>
      <c r="K8" s="78">
        <v>3.839</v>
      </c>
      <c r="L8" s="73">
        <v>3.749</v>
      </c>
    </row>
    <row r="9" spans="1:12" ht="19.5" customHeight="1">
      <c r="A9" s="40">
        <v>5</v>
      </c>
      <c r="B9" s="56" t="s">
        <v>7</v>
      </c>
      <c r="C9" s="107">
        <v>6.661</v>
      </c>
      <c r="D9" s="106">
        <v>8.226</v>
      </c>
      <c r="E9" s="54">
        <v>30.11</v>
      </c>
      <c r="F9" s="181">
        <v>29.97</v>
      </c>
      <c r="G9" s="42">
        <v>0.3732</v>
      </c>
      <c r="H9" s="33">
        <v>0.3692</v>
      </c>
      <c r="I9" s="291" t="s">
        <v>83</v>
      </c>
      <c r="J9" s="292"/>
      <c r="K9" s="292"/>
      <c r="L9" s="270"/>
    </row>
    <row r="10" spans="1:12" ht="19.5" customHeight="1">
      <c r="A10" s="128">
        <v>6</v>
      </c>
      <c r="B10" s="240" t="s">
        <v>8</v>
      </c>
      <c r="C10" s="195"/>
      <c r="D10" s="196"/>
      <c r="E10" s="131"/>
      <c r="F10" s="132"/>
      <c r="G10" s="135"/>
      <c r="H10" s="134"/>
      <c r="I10" s="136"/>
      <c r="J10" s="137"/>
      <c r="K10" s="130"/>
      <c r="L10" s="138"/>
    </row>
    <row r="11" spans="1:12" s="50" customFormat="1" ht="19.5" customHeight="1">
      <c r="A11" s="128">
        <v>7</v>
      </c>
      <c r="B11" s="240" t="s">
        <v>2</v>
      </c>
      <c r="C11" s="133"/>
      <c r="D11" s="134"/>
      <c r="E11" s="131"/>
      <c r="F11" s="132"/>
      <c r="G11" s="135"/>
      <c r="H11" s="134"/>
      <c r="I11" s="136"/>
      <c r="J11" s="137"/>
      <c r="K11" s="130"/>
      <c r="L11" s="138"/>
    </row>
    <row r="12" spans="1:12" ht="19.5" customHeight="1">
      <c r="A12" s="40">
        <v>8</v>
      </c>
      <c r="B12" s="56" t="s">
        <v>9</v>
      </c>
      <c r="C12" s="107">
        <v>6.6692</v>
      </c>
      <c r="D12" s="106">
        <v>8.2138</v>
      </c>
      <c r="E12" s="54">
        <v>30.19</v>
      </c>
      <c r="F12" s="181">
        <v>30.05</v>
      </c>
      <c r="G12" s="42">
        <v>0.372</v>
      </c>
      <c r="H12" s="33">
        <v>0.368</v>
      </c>
      <c r="I12" s="53">
        <v>3.1175</v>
      </c>
      <c r="J12" s="77">
        <v>3.0575</v>
      </c>
      <c r="K12" s="78">
        <v>3.845</v>
      </c>
      <c r="L12" s="73">
        <v>3.755</v>
      </c>
    </row>
    <row r="13" spans="1:12" ht="19.5" customHeight="1">
      <c r="A13" s="40">
        <v>9</v>
      </c>
      <c r="B13" s="56" t="s">
        <v>10</v>
      </c>
      <c r="C13" s="107">
        <v>6.658</v>
      </c>
      <c r="D13" s="106">
        <v>8.1985</v>
      </c>
      <c r="E13" s="54">
        <v>30.21</v>
      </c>
      <c r="F13" s="181">
        <v>30.07</v>
      </c>
      <c r="G13" s="42">
        <v>0.3733</v>
      </c>
      <c r="H13" s="33">
        <v>0.3693</v>
      </c>
      <c r="I13" s="53">
        <v>3.121</v>
      </c>
      <c r="J13" s="77">
        <v>3.061</v>
      </c>
      <c r="K13" s="78">
        <v>3.851</v>
      </c>
      <c r="L13" s="73">
        <v>3.761</v>
      </c>
    </row>
    <row r="14" spans="1:12" ht="19.5" customHeight="1">
      <c r="A14" s="40">
        <v>10</v>
      </c>
      <c r="B14" s="56" t="s">
        <v>11</v>
      </c>
      <c r="C14" s="107">
        <v>6.645</v>
      </c>
      <c r="D14" s="106">
        <v>8.1319</v>
      </c>
      <c r="E14" s="54">
        <v>30.19</v>
      </c>
      <c r="F14" s="181">
        <v>30.05</v>
      </c>
      <c r="G14" s="42">
        <v>0.3708</v>
      </c>
      <c r="H14" s="33">
        <v>0.3668</v>
      </c>
      <c r="I14" s="53">
        <v>3.126</v>
      </c>
      <c r="J14" s="77">
        <v>3.066</v>
      </c>
      <c r="K14" s="78">
        <v>3.83</v>
      </c>
      <c r="L14" s="73">
        <v>3.74</v>
      </c>
    </row>
    <row r="15" spans="1:12" ht="19.5" customHeight="1">
      <c r="A15" s="40">
        <v>11</v>
      </c>
      <c r="B15" s="56" t="s">
        <v>6</v>
      </c>
      <c r="C15" s="107">
        <v>6.6242</v>
      </c>
      <c r="D15" s="106">
        <v>8.0542</v>
      </c>
      <c r="E15" s="54">
        <v>30.14</v>
      </c>
      <c r="F15" s="181">
        <v>30</v>
      </c>
      <c r="G15" s="42">
        <v>0.3679</v>
      </c>
      <c r="H15" s="33">
        <v>0.3639</v>
      </c>
      <c r="I15" s="53">
        <v>3.118</v>
      </c>
      <c r="J15" s="77">
        <v>3.058</v>
      </c>
      <c r="K15" s="78">
        <v>3.802</v>
      </c>
      <c r="L15" s="73">
        <v>3.712</v>
      </c>
    </row>
    <row r="16" spans="1:12" ht="19.5" customHeight="1">
      <c r="A16" s="40">
        <v>12</v>
      </c>
      <c r="B16" s="56" t="s">
        <v>7</v>
      </c>
      <c r="C16" s="107">
        <v>6.6239</v>
      </c>
      <c r="D16" s="106">
        <v>8.0402</v>
      </c>
      <c r="E16" s="54">
        <v>30.17</v>
      </c>
      <c r="F16" s="181">
        <v>30.03</v>
      </c>
      <c r="G16" s="42">
        <v>0.3675</v>
      </c>
      <c r="H16" s="33">
        <v>0.3635</v>
      </c>
      <c r="I16" s="53">
        <v>3.1285</v>
      </c>
      <c r="J16" s="77">
        <v>3.0685</v>
      </c>
      <c r="K16" s="78">
        <v>3.805</v>
      </c>
      <c r="L16" s="73">
        <v>3.715</v>
      </c>
    </row>
    <row r="17" spans="1:12" ht="19.5" customHeight="1">
      <c r="A17" s="128">
        <v>13</v>
      </c>
      <c r="B17" s="240" t="s">
        <v>8</v>
      </c>
      <c r="C17" s="195"/>
      <c r="D17" s="196"/>
      <c r="E17" s="131"/>
      <c r="F17" s="132"/>
      <c r="G17" s="135"/>
      <c r="H17" s="134"/>
      <c r="I17" s="136"/>
      <c r="J17" s="137"/>
      <c r="K17" s="130"/>
      <c r="L17" s="138"/>
    </row>
    <row r="18" spans="1:12" s="50" customFormat="1" ht="19.5" customHeight="1">
      <c r="A18" s="128">
        <v>14</v>
      </c>
      <c r="B18" s="240" t="s">
        <v>2</v>
      </c>
      <c r="C18" s="133"/>
      <c r="D18" s="134"/>
      <c r="E18" s="131"/>
      <c r="F18" s="132"/>
      <c r="G18" s="135"/>
      <c r="H18" s="134"/>
      <c r="I18" s="136"/>
      <c r="J18" s="137"/>
      <c r="K18" s="130"/>
      <c r="L18" s="138"/>
    </row>
    <row r="19" spans="1:12" ht="19.5" customHeight="1">
      <c r="A19" s="40">
        <v>15</v>
      </c>
      <c r="B19" s="56" t="s">
        <v>9</v>
      </c>
      <c r="C19" s="107">
        <v>6.6303</v>
      </c>
      <c r="D19" s="106">
        <v>8.0362</v>
      </c>
      <c r="E19" s="54">
        <v>30.31</v>
      </c>
      <c r="F19" s="181">
        <v>30.17</v>
      </c>
      <c r="G19" s="42">
        <v>0.3677</v>
      </c>
      <c r="H19" s="33">
        <v>0.3637</v>
      </c>
      <c r="I19" s="53">
        <v>3.1475</v>
      </c>
      <c r="J19" s="77">
        <v>3.0875</v>
      </c>
      <c r="K19" s="78">
        <v>3.824</v>
      </c>
      <c r="L19" s="73">
        <v>3.734</v>
      </c>
    </row>
    <row r="20" spans="1:12" ht="19.5" customHeight="1">
      <c r="A20" s="40">
        <v>16</v>
      </c>
      <c r="B20" s="56" t="s">
        <v>10</v>
      </c>
      <c r="C20" s="107">
        <v>6.6441</v>
      </c>
      <c r="D20" s="106">
        <v>7.991</v>
      </c>
      <c r="E20" s="32">
        <v>30.31</v>
      </c>
      <c r="F20" s="59">
        <v>30.17</v>
      </c>
      <c r="G20" s="42">
        <v>0.3656</v>
      </c>
      <c r="H20" s="33">
        <v>0.3616</v>
      </c>
      <c r="I20" s="53">
        <v>3.17</v>
      </c>
      <c r="J20" s="77">
        <v>3.11</v>
      </c>
      <c r="K20" s="78">
        <v>3.82</v>
      </c>
      <c r="L20" s="73">
        <v>3.73</v>
      </c>
    </row>
    <row r="21" spans="1:12" ht="19.5" customHeight="1">
      <c r="A21" s="40">
        <v>17</v>
      </c>
      <c r="B21" s="56" t="s">
        <v>11</v>
      </c>
      <c r="C21" s="107">
        <v>6.649</v>
      </c>
      <c r="D21" s="106">
        <v>7.9715</v>
      </c>
      <c r="E21" s="57">
        <v>30.37</v>
      </c>
      <c r="F21" s="58">
        <v>30.23</v>
      </c>
      <c r="G21" s="61">
        <v>0.3655</v>
      </c>
      <c r="H21" s="77">
        <v>0.3615</v>
      </c>
      <c r="I21" s="291" t="s">
        <v>84</v>
      </c>
      <c r="J21" s="292"/>
      <c r="K21" s="292"/>
      <c r="L21" s="270"/>
    </row>
    <row r="22" spans="1:12" ht="19.5" customHeight="1">
      <c r="A22" s="40">
        <v>18</v>
      </c>
      <c r="B22" s="56" t="s">
        <v>6</v>
      </c>
      <c r="C22" s="107">
        <v>6.6455</v>
      </c>
      <c r="D22" s="106">
        <v>7.9888</v>
      </c>
      <c r="E22" s="32">
        <v>30.43</v>
      </c>
      <c r="F22" s="59">
        <v>30.29</v>
      </c>
      <c r="G22" s="53">
        <v>0.3666</v>
      </c>
      <c r="H22" s="62">
        <v>0.3626</v>
      </c>
      <c r="I22" s="53">
        <v>3.168</v>
      </c>
      <c r="J22" s="77">
        <v>3.108</v>
      </c>
      <c r="K22" s="78">
        <v>3.817</v>
      </c>
      <c r="L22" s="73">
        <v>3.727</v>
      </c>
    </row>
    <row r="23" spans="1:12" ht="19.5" customHeight="1">
      <c r="A23" s="40">
        <v>19</v>
      </c>
      <c r="B23" s="56" t="s">
        <v>7</v>
      </c>
      <c r="C23" s="107">
        <v>6.6408</v>
      </c>
      <c r="D23" s="106">
        <v>7.9478</v>
      </c>
      <c r="E23" s="57">
        <v>30.37</v>
      </c>
      <c r="F23" s="58">
        <v>30.23</v>
      </c>
      <c r="G23" s="61">
        <v>0.3645</v>
      </c>
      <c r="H23" s="77">
        <v>0.3605</v>
      </c>
      <c r="I23" s="53">
        <v>3.149</v>
      </c>
      <c r="J23" s="77">
        <v>3.089</v>
      </c>
      <c r="K23" s="78">
        <v>3.78</v>
      </c>
      <c r="L23" s="73">
        <v>3.69</v>
      </c>
    </row>
    <row r="24" spans="1:12" ht="19.5" customHeight="1">
      <c r="A24" s="128">
        <v>20</v>
      </c>
      <c r="B24" s="240" t="s">
        <v>8</v>
      </c>
      <c r="C24" s="195"/>
      <c r="D24" s="196"/>
      <c r="E24" s="131"/>
      <c r="F24" s="132"/>
      <c r="G24" s="135"/>
      <c r="H24" s="134"/>
      <c r="I24" s="136"/>
      <c r="J24" s="137"/>
      <c r="K24" s="130"/>
      <c r="L24" s="138"/>
    </row>
    <row r="25" spans="1:12" s="50" customFormat="1" ht="19.5" customHeight="1">
      <c r="A25" s="128">
        <v>21</v>
      </c>
      <c r="B25" s="240" t="s">
        <v>2</v>
      </c>
      <c r="C25" s="133"/>
      <c r="D25" s="134"/>
      <c r="E25" s="131"/>
      <c r="F25" s="132"/>
      <c r="G25" s="135"/>
      <c r="H25" s="134"/>
      <c r="I25" s="136"/>
      <c r="J25" s="137"/>
      <c r="K25" s="130"/>
      <c r="L25" s="138"/>
    </row>
    <row r="26" spans="1:12" ht="19.5" customHeight="1">
      <c r="A26" s="40">
        <v>22</v>
      </c>
      <c r="B26" s="241" t="s">
        <v>9</v>
      </c>
      <c r="C26" s="107">
        <v>6.6389</v>
      </c>
      <c r="D26" s="106">
        <v>7.9484</v>
      </c>
      <c r="E26" s="57">
        <v>30.33</v>
      </c>
      <c r="F26" s="58">
        <v>30.19</v>
      </c>
      <c r="G26" s="61">
        <v>0.3644</v>
      </c>
      <c r="H26" s="77">
        <v>0.3604</v>
      </c>
      <c r="I26" s="53">
        <v>3.137</v>
      </c>
      <c r="J26" s="77">
        <v>3.077</v>
      </c>
      <c r="K26" s="78">
        <v>3.768</v>
      </c>
      <c r="L26" s="73">
        <v>3.678</v>
      </c>
    </row>
    <row r="27" spans="1:12" s="50" customFormat="1" ht="19.5" customHeight="1">
      <c r="A27" s="40">
        <v>23</v>
      </c>
      <c r="B27" s="241" t="s">
        <v>10</v>
      </c>
      <c r="C27" s="107">
        <v>6.6469</v>
      </c>
      <c r="D27" s="106">
        <v>7.9761</v>
      </c>
      <c r="E27" s="57">
        <v>30.42</v>
      </c>
      <c r="F27" s="58">
        <v>30.28</v>
      </c>
      <c r="G27" s="61">
        <v>0.366</v>
      </c>
      <c r="H27" s="77">
        <v>0.362</v>
      </c>
      <c r="I27" s="53">
        <v>3.145</v>
      </c>
      <c r="J27" s="77">
        <v>3.085</v>
      </c>
      <c r="K27" s="78">
        <v>3.787</v>
      </c>
      <c r="L27" s="73">
        <v>3.697</v>
      </c>
    </row>
    <row r="28" spans="1:12" ht="19.5" customHeight="1">
      <c r="A28" s="40">
        <v>24</v>
      </c>
      <c r="B28" s="241" t="s">
        <v>11</v>
      </c>
      <c r="C28" s="107">
        <v>6.6589</v>
      </c>
      <c r="D28" s="106">
        <v>7.99</v>
      </c>
      <c r="E28" s="57">
        <v>30.47</v>
      </c>
      <c r="F28" s="58">
        <v>30.33</v>
      </c>
      <c r="G28" s="61">
        <v>0.3668</v>
      </c>
      <c r="H28" s="77">
        <v>0.3628</v>
      </c>
      <c r="I28" s="53">
        <v>3.161</v>
      </c>
      <c r="J28" s="77">
        <v>3.101</v>
      </c>
      <c r="K28" s="78">
        <v>3.804</v>
      </c>
      <c r="L28" s="73">
        <v>3.714</v>
      </c>
    </row>
    <row r="29" spans="1:12" ht="19.5" customHeight="1">
      <c r="A29" s="40">
        <v>25</v>
      </c>
      <c r="B29" s="241" t="s">
        <v>6</v>
      </c>
      <c r="C29" s="107">
        <v>6.6557</v>
      </c>
      <c r="D29" s="106">
        <v>7.9747</v>
      </c>
      <c r="E29" s="57">
        <v>30.49</v>
      </c>
      <c r="F29" s="58">
        <v>30.35</v>
      </c>
      <c r="G29" s="61">
        <v>0.3665</v>
      </c>
      <c r="H29" s="77">
        <v>0.3625</v>
      </c>
      <c r="I29" s="53">
        <v>3.1645</v>
      </c>
      <c r="J29" s="77">
        <v>3.1045</v>
      </c>
      <c r="K29" s="78">
        <v>3.801</v>
      </c>
      <c r="L29" s="73">
        <v>3.711</v>
      </c>
    </row>
    <row r="30" spans="1:12" ht="19.5" customHeight="1">
      <c r="A30" s="40">
        <v>26</v>
      </c>
      <c r="B30" s="241" t="s">
        <v>7</v>
      </c>
      <c r="C30" s="107">
        <v>6.6553</v>
      </c>
      <c r="D30" s="106">
        <v>7.9481</v>
      </c>
      <c r="E30" s="57">
        <v>30.46</v>
      </c>
      <c r="F30" s="58">
        <v>30.32</v>
      </c>
      <c r="G30" s="61">
        <v>0.3648</v>
      </c>
      <c r="H30" s="77">
        <v>0.3608</v>
      </c>
      <c r="I30" s="53">
        <v>3.165</v>
      </c>
      <c r="J30" s="77">
        <v>3.105</v>
      </c>
      <c r="K30" s="78">
        <v>3.788</v>
      </c>
      <c r="L30" s="73">
        <v>3.698</v>
      </c>
    </row>
    <row r="31" spans="1:12" ht="19.5" customHeight="1">
      <c r="A31" s="128">
        <v>27</v>
      </c>
      <c r="B31" s="240" t="s">
        <v>8</v>
      </c>
      <c r="C31" s="195"/>
      <c r="D31" s="196"/>
      <c r="E31" s="131"/>
      <c r="F31" s="132"/>
      <c r="G31" s="135"/>
      <c r="H31" s="134"/>
      <c r="I31" s="136"/>
      <c r="J31" s="137"/>
      <c r="K31" s="130"/>
      <c r="L31" s="138"/>
    </row>
    <row r="32" spans="1:12" s="50" customFormat="1" ht="19.5" customHeight="1">
      <c r="A32" s="128">
        <v>28</v>
      </c>
      <c r="B32" s="240" t="s">
        <v>2</v>
      </c>
      <c r="C32" s="133"/>
      <c r="D32" s="134"/>
      <c r="E32" s="131"/>
      <c r="F32" s="132"/>
      <c r="G32" s="135"/>
      <c r="H32" s="134"/>
      <c r="I32" s="136"/>
      <c r="J32" s="137"/>
      <c r="K32" s="130"/>
      <c r="L32" s="138"/>
    </row>
    <row r="33" spans="1:12" ht="19.5" customHeight="1">
      <c r="A33" s="40">
        <v>29</v>
      </c>
      <c r="B33" s="241" t="s">
        <v>9</v>
      </c>
      <c r="C33" s="107">
        <v>6.67</v>
      </c>
      <c r="D33" s="106">
        <v>7.9277</v>
      </c>
      <c r="E33" s="57">
        <v>30.53</v>
      </c>
      <c r="F33" s="58">
        <v>30.39</v>
      </c>
      <c r="G33" s="61">
        <v>0.3644</v>
      </c>
      <c r="H33" s="77">
        <v>0.3604</v>
      </c>
      <c r="I33" s="53">
        <v>3.191</v>
      </c>
      <c r="J33" s="77">
        <v>3.131</v>
      </c>
      <c r="K33" s="78">
        <v>3.801</v>
      </c>
      <c r="L33" s="73">
        <v>3.711</v>
      </c>
    </row>
    <row r="34" spans="1:12" ht="19.5" customHeight="1">
      <c r="A34" s="40">
        <v>30</v>
      </c>
      <c r="B34" s="56" t="s">
        <v>10</v>
      </c>
      <c r="C34" s="107">
        <v>6.6762</v>
      </c>
      <c r="D34" s="106">
        <v>7.929</v>
      </c>
      <c r="E34" s="57">
        <v>30.5</v>
      </c>
      <c r="F34" s="58">
        <v>30.36</v>
      </c>
      <c r="G34" s="61">
        <v>0.3631</v>
      </c>
      <c r="H34" s="77">
        <v>0.3591</v>
      </c>
      <c r="I34" s="42">
        <v>3.184</v>
      </c>
      <c r="J34" s="33">
        <v>3.124</v>
      </c>
      <c r="K34" s="52">
        <v>3.787</v>
      </c>
      <c r="L34" s="60">
        <v>3.697</v>
      </c>
    </row>
    <row r="35" spans="1:12" ht="19.5" customHeight="1" thickBot="1">
      <c r="A35" s="66"/>
      <c r="B35" s="56"/>
      <c r="C35" s="32"/>
      <c r="D35" s="108"/>
      <c r="E35" s="32"/>
      <c r="F35" s="59"/>
      <c r="G35" s="42"/>
      <c r="H35" s="33"/>
      <c r="I35" s="68"/>
      <c r="J35" s="69"/>
      <c r="K35" s="70"/>
      <c r="L35" s="71"/>
    </row>
    <row r="36" spans="1:12" ht="19.5" customHeight="1">
      <c r="A36" s="267" t="s">
        <v>16</v>
      </c>
      <c r="B36" s="268"/>
      <c r="C36" s="207">
        <f>MAX(C5:C35)</f>
        <v>6.6925</v>
      </c>
      <c r="D36" s="208">
        <f>MAX(D5:D35)</f>
        <v>8.3008</v>
      </c>
      <c r="E36" s="209">
        <f aca="true" t="shared" si="0" ref="E36:L36">MAX(E5:E35)</f>
        <v>30.57</v>
      </c>
      <c r="F36" s="210">
        <f t="shared" si="0"/>
        <v>30.43</v>
      </c>
      <c r="G36" s="207">
        <f t="shared" si="0"/>
        <v>0.3795</v>
      </c>
      <c r="H36" s="123">
        <f t="shared" si="0"/>
        <v>0.3755</v>
      </c>
      <c r="I36" s="82">
        <f t="shared" si="0"/>
        <v>3.191</v>
      </c>
      <c r="J36" s="83">
        <f t="shared" si="0"/>
        <v>3.131</v>
      </c>
      <c r="K36" s="82">
        <f t="shared" si="0"/>
        <v>3.881</v>
      </c>
      <c r="L36" s="84">
        <f t="shared" si="0"/>
        <v>3.791</v>
      </c>
    </row>
    <row r="37" spans="1:12" ht="19.5" customHeight="1">
      <c r="A37" s="269" t="s">
        <v>13</v>
      </c>
      <c r="B37" s="270"/>
      <c r="C37" s="167">
        <f>MIN(C5:C35)</f>
        <v>6.6239</v>
      </c>
      <c r="D37" s="184">
        <f>MIN(D5:D35)</f>
        <v>7.9277</v>
      </c>
      <c r="E37" s="75">
        <f aca="true" t="shared" si="1" ref="E37:L37">MIN(E5:E35)</f>
        <v>30.11</v>
      </c>
      <c r="F37" s="48">
        <f t="shared" si="1"/>
        <v>29.97</v>
      </c>
      <c r="G37" s="167">
        <f t="shared" si="1"/>
        <v>0.3631</v>
      </c>
      <c r="H37" s="112">
        <f t="shared" si="1"/>
        <v>0.3591</v>
      </c>
      <c r="I37" s="53">
        <f t="shared" si="1"/>
        <v>3.112</v>
      </c>
      <c r="J37" s="77">
        <f t="shared" si="1"/>
        <v>3.052</v>
      </c>
      <c r="K37" s="78">
        <f t="shared" si="1"/>
        <v>3.768</v>
      </c>
      <c r="L37" s="73">
        <f t="shared" si="1"/>
        <v>3.678</v>
      </c>
    </row>
    <row r="38" spans="1:12" ht="19.5" customHeight="1" thickBot="1">
      <c r="A38" s="271" t="s">
        <v>14</v>
      </c>
      <c r="B38" s="272"/>
      <c r="C38" s="211">
        <f>AVERAGE(C5:C35)</f>
        <v>6.6557545454545455</v>
      </c>
      <c r="D38" s="212">
        <f>AVERAGE(D5:D35)</f>
        <v>8.072522727272728</v>
      </c>
      <c r="E38" s="213">
        <f aca="true" t="shared" si="2" ref="E38:L38">AVERAGE(E5:E35)</f>
        <v>30.360909090909093</v>
      </c>
      <c r="F38" s="214">
        <f t="shared" si="2"/>
        <v>30.220909090909096</v>
      </c>
      <c r="G38" s="211">
        <f t="shared" si="2"/>
        <v>0.369240909090909</v>
      </c>
      <c r="H38" s="215">
        <f t="shared" si="2"/>
        <v>0.36524090909090917</v>
      </c>
      <c r="I38" s="86">
        <f t="shared" si="2"/>
        <v>3.1435</v>
      </c>
      <c r="J38" s="87">
        <f t="shared" si="2"/>
        <v>3.0835</v>
      </c>
      <c r="K38" s="88">
        <f t="shared" si="2"/>
        <v>3.8189</v>
      </c>
      <c r="L38" s="89">
        <f t="shared" si="2"/>
        <v>3.7288999999999994</v>
      </c>
    </row>
    <row r="39" spans="1:12" ht="19.5" customHeight="1">
      <c r="A39" s="50"/>
      <c r="B39" s="50"/>
      <c r="C39" s="173" t="s">
        <v>37</v>
      </c>
      <c r="D39" s="50"/>
      <c r="E39" s="113"/>
      <c r="F39" s="113"/>
      <c r="G39" s="114"/>
      <c r="H39" s="115"/>
      <c r="I39" s="50"/>
      <c r="J39" s="50"/>
      <c r="K39" s="50"/>
      <c r="L39" s="50"/>
    </row>
  </sheetData>
  <mergeCells count="16">
    <mergeCell ref="I9:L9"/>
    <mergeCell ref="I21:L21"/>
    <mergeCell ref="A1:B1"/>
    <mergeCell ref="A2:B3"/>
    <mergeCell ref="I2:L2"/>
    <mergeCell ref="I3:J3"/>
    <mergeCell ref="K3:L3"/>
    <mergeCell ref="C3:C4"/>
    <mergeCell ref="E2:H2"/>
    <mergeCell ref="D3:D4"/>
    <mergeCell ref="G3:H3"/>
    <mergeCell ref="E3:F3"/>
    <mergeCell ref="C2:D2"/>
    <mergeCell ref="A38:B38"/>
    <mergeCell ref="A36:B36"/>
    <mergeCell ref="A37:B37"/>
  </mergeCells>
  <printOptions/>
  <pageMargins left="0.3937007874015748" right="0.2755905511811024" top="0.3937007874015748" bottom="0.1968503937007874" header="0.5118110236220472" footer="0.5118110236220472"/>
  <pageSetup orientation="portrait" paperSize="9" scale="11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39"/>
  <sheetViews>
    <sheetView tabSelected="1" workbookViewId="0" topLeftCell="A1">
      <pane xSplit="2" ySplit="4" topLeftCell="C5" activePane="bottomRight" state="frozen"/>
      <selection pane="topLeft" activeCell="L42" sqref="L42"/>
      <selection pane="topRight" activeCell="L42" sqref="L42"/>
      <selection pane="bottomLeft" activeCell="L42" sqref="L42"/>
      <selection pane="bottomRight" activeCell="A2" sqref="A2:B3"/>
    </sheetView>
  </sheetViews>
  <sheetFormatPr defaultColWidth="8.796875" defaultRowHeight="14.25"/>
  <cols>
    <col min="1" max="1" width="3.69921875" style="1" customWidth="1"/>
    <col min="2" max="2" width="2.59765625" style="1" customWidth="1"/>
    <col min="3" max="3" width="10" style="23" customWidth="1"/>
    <col min="4" max="4" width="10" style="1" customWidth="1"/>
    <col min="5" max="6" width="6.8984375" style="24" customWidth="1"/>
    <col min="7" max="7" width="7.19921875" style="26" customWidth="1"/>
    <col min="8" max="8" width="7.19921875" style="27" customWidth="1"/>
    <col min="9" max="12" width="8.19921875" style="1" customWidth="1"/>
    <col min="13" max="16384" width="9" style="1" customWidth="1"/>
  </cols>
  <sheetData>
    <row r="1" spans="1:10" s="74" customFormat="1" ht="16.5" customHeight="1" thickBot="1">
      <c r="A1" s="246">
        <v>2010</v>
      </c>
      <c r="B1" s="247"/>
      <c r="C1" s="171" t="s">
        <v>35</v>
      </c>
      <c r="D1" s="2"/>
      <c r="E1" s="24"/>
      <c r="F1" s="24"/>
      <c r="G1" s="27"/>
      <c r="H1" s="27"/>
      <c r="J1" s="1" t="s">
        <v>39</v>
      </c>
    </row>
    <row r="2" spans="1:12" s="6" customFormat="1" ht="40.5" customHeight="1" thickBot="1">
      <c r="A2" s="253" t="s">
        <v>34</v>
      </c>
      <c r="B2" s="254"/>
      <c r="C2" s="251" t="s">
        <v>40</v>
      </c>
      <c r="D2" s="252"/>
      <c r="E2" s="257" t="s">
        <v>46</v>
      </c>
      <c r="F2" s="258"/>
      <c r="G2" s="258"/>
      <c r="H2" s="259"/>
      <c r="I2" s="257" t="s">
        <v>45</v>
      </c>
      <c r="J2" s="258"/>
      <c r="K2" s="258"/>
      <c r="L2" s="259"/>
    </row>
    <row r="3" spans="1:12" s="6" customFormat="1" ht="19.5" customHeight="1">
      <c r="A3" s="255"/>
      <c r="B3" s="256"/>
      <c r="C3" s="248" t="s">
        <v>20</v>
      </c>
      <c r="D3" s="245" t="s">
        <v>21</v>
      </c>
      <c r="E3" s="260" t="s">
        <v>0</v>
      </c>
      <c r="F3" s="261"/>
      <c r="G3" s="262" t="s">
        <v>1</v>
      </c>
      <c r="H3" s="263"/>
      <c r="I3" s="260" t="s">
        <v>0</v>
      </c>
      <c r="J3" s="261"/>
      <c r="K3" s="262" t="s">
        <v>36</v>
      </c>
      <c r="L3" s="263"/>
    </row>
    <row r="4" spans="1:12" s="7" customFormat="1" ht="19.5" customHeight="1" thickBot="1">
      <c r="A4" s="21" t="s">
        <v>2</v>
      </c>
      <c r="B4" s="34" t="s">
        <v>3</v>
      </c>
      <c r="C4" s="249"/>
      <c r="D4" s="250"/>
      <c r="E4" s="36" t="s">
        <v>4</v>
      </c>
      <c r="F4" s="35" t="s">
        <v>5</v>
      </c>
      <c r="G4" s="30" t="s">
        <v>4</v>
      </c>
      <c r="H4" s="31" t="s">
        <v>5</v>
      </c>
      <c r="I4" s="36" t="s">
        <v>4</v>
      </c>
      <c r="J4" s="35" t="s">
        <v>5</v>
      </c>
      <c r="K4" s="30" t="s">
        <v>4</v>
      </c>
      <c r="L4" s="39" t="s">
        <v>5</v>
      </c>
    </row>
    <row r="5" spans="1:12" s="50" customFormat="1" ht="19.5" customHeight="1">
      <c r="A5" s="72">
        <v>1</v>
      </c>
      <c r="B5" s="126" t="s">
        <v>11</v>
      </c>
      <c r="C5" s="107">
        <v>6.6786</v>
      </c>
      <c r="D5" s="106">
        <v>7.9864</v>
      </c>
      <c r="E5" s="105">
        <v>30.51</v>
      </c>
      <c r="F5" s="79">
        <v>30.37</v>
      </c>
      <c r="G5" s="52">
        <v>0.366</v>
      </c>
      <c r="H5" s="33">
        <v>0.362</v>
      </c>
      <c r="I5" s="53">
        <v>3.188</v>
      </c>
      <c r="J5" s="77">
        <v>3.128</v>
      </c>
      <c r="K5" s="78">
        <v>3.817</v>
      </c>
      <c r="L5" s="73">
        <v>3.727</v>
      </c>
    </row>
    <row r="6" spans="1:12" s="50" customFormat="1" ht="19.5" customHeight="1">
      <c r="A6" s="40">
        <v>2</v>
      </c>
      <c r="B6" s="127" t="s">
        <v>6</v>
      </c>
      <c r="C6" s="107">
        <v>6.6691</v>
      </c>
      <c r="D6" s="106">
        <v>7.9248</v>
      </c>
      <c r="E6" s="57">
        <v>30.4</v>
      </c>
      <c r="F6" s="79">
        <v>30.26</v>
      </c>
      <c r="G6" s="52">
        <v>0.3625</v>
      </c>
      <c r="H6" s="33">
        <v>0.3585</v>
      </c>
      <c r="I6" s="53">
        <v>3.17</v>
      </c>
      <c r="J6" s="77">
        <v>3.11</v>
      </c>
      <c r="K6" s="78">
        <v>3.776</v>
      </c>
      <c r="L6" s="73">
        <v>3.686</v>
      </c>
    </row>
    <row r="7" spans="1:12" s="50" customFormat="1" ht="19.5" customHeight="1">
      <c r="A7" s="40">
        <v>3</v>
      </c>
      <c r="B7" s="56" t="s">
        <v>7</v>
      </c>
      <c r="C7" s="107">
        <v>6.6605</v>
      </c>
      <c r="D7" s="106">
        <v>7.9543</v>
      </c>
      <c r="E7" s="105">
        <v>30.42</v>
      </c>
      <c r="F7" s="79">
        <v>30.28</v>
      </c>
      <c r="G7" s="52">
        <v>0.3643</v>
      </c>
      <c r="H7" s="33">
        <v>0.3603</v>
      </c>
      <c r="I7" s="53">
        <v>3.174</v>
      </c>
      <c r="J7" s="77">
        <v>3.114</v>
      </c>
      <c r="K7" s="78">
        <v>3.819</v>
      </c>
      <c r="L7" s="73">
        <v>3.729</v>
      </c>
    </row>
    <row r="8" spans="1:12" s="50" customFormat="1" ht="19.5" customHeight="1">
      <c r="A8" s="128">
        <v>4</v>
      </c>
      <c r="B8" s="240" t="s">
        <v>8</v>
      </c>
      <c r="C8" s="242"/>
      <c r="D8" s="196"/>
      <c r="E8" s="131"/>
      <c r="F8" s="132"/>
      <c r="G8" s="135"/>
      <c r="H8" s="134"/>
      <c r="I8" s="136"/>
      <c r="J8" s="137"/>
      <c r="K8" s="130"/>
      <c r="L8" s="138"/>
    </row>
    <row r="9" spans="1:12" s="50" customFormat="1" ht="19.5" customHeight="1">
      <c r="A9" s="128">
        <v>5</v>
      </c>
      <c r="B9" s="240" t="s">
        <v>2</v>
      </c>
      <c r="C9" s="243"/>
      <c r="D9" s="134"/>
      <c r="E9" s="131"/>
      <c r="F9" s="132"/>
      <c r="G9" s="135"/>
      <c r="H9" s="134"/>
      <c r="I9" s="136"/>
      <c r="J9" s="137"/>
      <c r="K9" s="130"/>
      <c r="L9" s="138"/>
    </row>
    <row r="10" spans="1:12" s="50" customFormat="1" ht="19.5" customHeight="1">
      <c r="A10" s="40">
        <v>6</v>
      </c>
      <c r="B10" s="241" t="s">
        <v>9</v>
      </c>
      <c r="C10" s="107">
        <v>6.6515</v>
      </c>
      <c r="D10" s="106">
        <v>8.0279</v>
      </c>
      <c r="E10" s="105">
        <v>30.21</v>
      </c>
      <c r="F10" s="79">
        <v>30.07</v>
      </c>
      <c r="G10" s="52">
        <v>0.3656</v>
      </c>
      <c r="H10" s="33">
        <v>0.3616</v>
      </c>
      <c r="I10" s="53">
        <v>3.165</v>
      </c>
      <c r="J10" s="77">
        <v>3.105</v>
      </c>
      <c r="K10" s="78">
        <v>3.831</v>
      </c>
      <c r="L10" s="73">
        <v>3.741</v>
      </c>
    </row>
    <row r="11" spans="1:12" s="50" customFormat="1" ht="19.5" customHeight="1">
      <c r="A11" s="40">
        <v>7</v>
      </c>
      <c r="B11" s="56" t="s">
        <v>10</v>
      </c>
      <c r="C11" s="107">
        <v>6.6565</v>
      </c>
      <c r="D11" s="106">
        <v>8.0587</v>
      </c>
      <c r="E11" s="105">
        <v>30.19</v>
      </c>
      <c r="F11" s="79">
        <v>30.05</v>
      </c>
      <c r="G11" s="52">
        <v>0.3668</v>
      </c>
      <c r="H11" s="33">
        <v>0.3628</v>
      </c>
      <c r="I11" s="291" t="s">
        <v>85</v>
      </c>
      <c r="J11" s="292"/>
      <c r="K11" s="292"/>
      <c r="L11" s="270"/>
    </row>
    <row r="12" spans="1:12" s="50" customFormat="1" ht="19.5" customHeight="1">
      <c r="A12" s="40">
        <v>8</v>
      </c>
      <c r="B12" s="56" t="s">
        <v>11</v>
      </c>
      <c r="C12" s="107">
        <v>6.6616</v>
      </c>
      <c r="D12" s="106">
        <v>7.9708</v>
      </c>
      <c r="E12" s="105">
        <v>30.21</v>
      </c>
      <c r="F12" s="79">
        <v>30.07</v>
      </c>
      <c r="G12" s="52">
        <v>0.362</v>
      </c>
      <c r="H12" s="33">
        <v>0.358</v>
      </c>
      <c r="I12" s="53">
        <v>3.17</v>
      </c>
      <c r="J12" s="77">
        <v>3.11</v>
      </c>
      <c r="K12" s="78">
        <v>3.801</v>
      </c>
      <c r="L12" s="73">
        <v>3.711</v>
      </c>
    </row>
    <row r="13" spans="1:12" s="50" customFormat="1" ht="19.5" customHeight="1">
      <c r="A13" s="40">
        <v>9</v>
      </c>
      <c r="B13" s="56" t="s">
        <v>6</v>
      </c>
      <c r="C13" s="107">
        <v>6.6654</v>
      </c>
      <c r="D13" s="106">
        <v>7.9421</v>
      </c>
      <c r="E13" s="105">
        <v>30.17</v>
      </c>
      <c r="F13" s="79">
        <v>30.03</v>
      </c>
      <c r="G13" s="52">
        <v>0.3608</v>
      </c>
      <c r="H13" s="33">
        <v>0.3568</v>
      </c>
      <c r="I13" s="53">
        <v>3.165</v>
      </c>
      <c r="J13" s="77">
        <v>3.105</v>
      </c>
      <c r="K13" s="78">
        <v>3.782</v>
      </c>
      <c r="L13" s="73">
        <v>3.692</v>
      </c>
    </row>
    <row r="14" spans="1:12" s="50" customFormat="1" ht="19.5" customHeight="1">
      <c r="A14" s="40">
        <v>10</v>
      </c>
      <c r="B14" s="56" t="s">
        <v>7</v>
      </c>
      <c r="C14" s="107">
        <v>6.6604</v>
      </c>
      <c r="D14" s="106">
        <v>7.9465</v>
      </c>
      <c r="E14" s="105">
        <v>30.13</v>
      </c>
      <c r="F14" s="79">
        <v>29.99</v>
      </c>
      <c r="G14" s="52">
        <v>0.3607</v>
      </c>
      <c r="H14" s="33">
        <v>0.3567</v>
      </c>
      <c r="I14" s="53">
        <v>3.1655</v>
      </c>
      <c r="J14" s="77">
        <v>3.1055</v>
      </c>
      <c r="K14" s="78">
        <v>3.786</v>
      </c>
      <c r="L14" s="73">
        <v>3.696</v>
      </c>
    </row>
    <row r="15" spans="1:12" s="50" customFormat="1" ht="19.5" customHeight="1">
      <c r="A15" s="128">
        <v>11</v>
      </c>
      <c r="B15" s="240" t="s">
        <v>8</v>
      </c>
      <c r="C15" s="242"/>
      <c r="D15" s="196"/>
      <c r="E15" s="131"/>
      <c r="F15" s="132"/>
      <c r="G15" s="135"/>
      <c r="H15" s="134"/>
      <c r="I15" s="136"/>
      <c r="J15" s="137"/>
      <c r="K15" s="130"/>
      <c r="L15" s="138"/>
    </row>
    <row r="16" spans="1:12" s="50" customFormat="1" ht="19.5" customHeight="1">
      <c r="A16" s="128">
        <v>12</v>
      </c>
      <c r="B16" s="240" t="s">
        <v>2</v>
      </c>
      <c r="C16" s="243"/>
      <c r="D16" s="134"/>
      <c r="E16" s="131"/>
      <c r="F16" s="132"/>
      <c r="G16" s="135"/>
      <c r="H16" s="134"/>
      <c r="I16" s="136"/>
      <c r="J16" s="137"/>
      <c r="K16" s="130"/>
      <c r="L16" s="138"/>
    </row>
    <row r="17" spans="1:12" s="50" customFormat="1" ht="19.5" customHeight="1">
      <c r="A17" s="40">
        <v>13</v>
      </c>
      <c r="B17" s="241" t="s">
        <v>9</v>
      </c>
      <c r="C17" s="107">
        <v>6.663</v>
      </c>
      <c r="D17" s="106">
        <v>7.9402</v>
      </c>
      <c r="E17" s="105">
        <v>30.11</v>
      </c>
      <c r="F17" s="79">
        <v>29.97</v>
      </c>
      <c r="G17" s="52">
        <v>0.3597</v>
      </c>
      <c r="H17" s="33">
        <v>0.3557</v>
      </c>
      <c r="I17" s="53">
        <v>3.159</v>
      </c>
      <c r="J17" s="77">
        <v>3.099</v>
      </c>
      <c r="K17" s="78">
        <v>3.774</v>
      </c>
      <c r="L17" s="73">
        <v>3.684</v>
      </c>
    </row>
    <row r="18" spans="1:12" s="50" customFormat="1" ht="19.5" customHeight="1">
      <c r="A18" s="40">
        <v>14</v>
      </c>
      <c r="B18" s="241" t="s">
        <v>10</v>
      </c>
      <c r="C18" s="107">
        <v>6.6531</v>
      </c>
      <c r="D18" s="106">
        <v>7.9635</v>
      </c>
      <c r="E18" s="105">
        <v>29.98</v>
      </c>
      <c r="F18" s="79">
        <v>29.84</v>
      </c>
      <c r="G18" s="52">
        <v>0.36</v>
      </c>
      <c r="H18" s="33">
        <v>0.356</v>
      </c>
      <c r="I18" s="53">
        <v>3.161</v>
      </c>
      <c r="J18" s="77">
        <v>3.101</v>
      </c>
      <c r="K18" s="78">
        <v>3.795</v>
      </c>
      <c r="L18" s="73">
        <v>3.705</v>
      </c>
    </row>
    <row r="19" spans="1:12" s="50" customFormat="1" ht="19.5" customHeight="1">
      <c r="A19" s="40">
        <v>15</v>
      </c>
      <c r="B19" s="241" t="s">
        <v>11</v>
      </c>
      <c r="C19" s="107">
        <v>6.6566</v>
      </c>
      <c r="D19" s="106">
        <v>7.9382</v>
      </c>
      <c r="E19" s="105">
        <v>29.97</v>
      </c>
      <c r="F19" s="79">
        <v>29.83</v>
      </c>
      <c r="G19" s="52">
        <v>0.3582</v>
      </c>
      <c r="H19" s="33">
        <v>0.3542</v>
      </c>
      <c r="I19" s="53">
        <v>3.16</v>
      </c>
      <c r="J19" s="77">
        <v>3.1</v>
      </c>
      <c r="K19" s="78">
        <v>3.773</v>
      </c>
      <c r="L19" s="73">
        <v>3.683</v>
      </c>
    </row>
    <row r="20" spans="1:12" s="50" customFormat="1" ht="19.5" customHeight="1">
      <c r="A20" s="40">
        <v>16</v>
      </c>
      <c r="B20" s="241" t="s">
        <v>6</v>
      </c>
      <c r="C20" s="107">
        <v>6.6635</v>
      </c>
      <c r="D20" s="106">
        <v>7.9092</v>
      </c>
      <c r="E20" s="105">
        <v>29.91</v>
      </c>
      <c r="F20" s="79">
        <v>29.77</v>
      </c>
      <c r="G20" s="52">
        <v>0.3562</v>
      </c>
      <c r="H20" s="33">
        <v>0.3522</v>
      </c>
      <c r="I20" s="53">
        <v>3.166</v>
      </c>
      <c r="J20" s="77">
        <v>3.106</v>
      </c>
      <c r="K20" s="78">
        <v>3.769</v>
      </c>
      <c r="L20" s="73">
        <v>3.679</v>
      </c>
    </row>
    <row r="21" spans="1:12" s="50" customFormat="1" ht="19.5" customHeight="1">
      <c r="A21" s="40">
        <v>17</v>
      </c>
      <c r="B21" s="241" t="s">
        <v>7</v>
      </c>
      <c r="C21" s="107">
        <v>6.6593</v>
      </c>
      <c r="D21" s="106">
        <v>7.9273</v>
      </c>
      <c r="E21" s="105">
        <v>29.83</v>
      </c>
      <c r="F21" s="79">
        <v>29.69</v>
      </c>
      <c r="G21" s="52">
        <v>0.3563</v>
      </c>
      <c r="H21" s="33">
        <v>0.3523</v>
      </c>
      <c r="I21" s="53">
        <v>3.164</v>
      </c>
      <c r="J21" s="77">
        <v>3.104</v>
      </c>
      <c r="K21" s="78">
        <v>3.776</v>
      </c>
      <c r="L21" s="73">
        <v>3.686</v>
      </c>
    </row>
    <row r="22" spans="1:12" s="50" customFormat="1" ht="19.5" customHeight="1">
      <c r="A22" s="128">
        <v>18</v>
      </c>
      <c r="B22" s="240" t="s">
        <v>8</v>
      </c>
      <c r="C22" s="242"/>
      <c r="D22" s="196"/>
      <c r="E22" s="131"/>
      <c r="F22" s="132"/>
      <c r="G22" s="135"/>
      <c r="H22" s="134"/>
      <c r="I22" s="136"/>
      <c r="J22" s="137"/>
      <c r="K22" s="130"/>
      <c r="L22" s="138"/>
    </row>
    <row r="23" spans="1:12" s="50" customFormat="1" ht="19.5" customHeight="1">
      <c r="A23" s="128">
        <v>19</v>
      </c>
      <c r="B23" s="240" t="s">
        <v>2</v>
      </c>
      <c r="C23" s="243"/>
      <c r="D23" s="134"/>
      <c r="E23" s="131"/>
      <c r="F23" s="132"/>
      <c r="G23" s="135"/>
      <c r="H23" s="134"/>
      <c r="I23" s="136"/>
      <c r="J23" s="137"/>
      <c r="K23" s="130"/>
      <c r="L23" s="138"/>
    </row>
    <row r="24" spans="1:12" s="50" customFormat="1" ht="19.5" customHeight="1">
      <c r="A24" s="40">
        <v>20</v>
      </c>
      <c r="B24" s="241" t="s">
        <v>9</v>
      </c>
      <c r="C24" s="107">
        <v>6.6623</v>
      </c>
      <c r="D24" s="106">
        <v>7.9214</v>
      </c>
      <c r="E24" s="105">
        <v>29.93</v>
      </c>
      <c r="F24" s="79">
        <v>29.79</v>
      </c>
      <c r="G24" s="52">
        <v>0.3575</v>
      </c>
      <c r="H24" s="33">
        <v>0.3535</v>
      </c>
      <c r="I24" s="53">
        <v>3.177</v>
      </c>
      <c r="J24" s="77">
        <v>3.117</v>
      </c>
      <c r="K24" s="78">
        <v>3.791</v>
      </c>
      <c r="L24" s="73">
        <v>3.701</v>
      </c>
    </row>
    <row r="25" spans="1:12" s="50" customFormat="1" ht="19.5" customHeight="1">
      <c r="A25" s="40">
        <v>21</v>
      </c>
      <c r="B25" s="241" t="s">
        <v>10</v>
      </c>
      <c r="C25" s="107">
        <v>6.6597</v>
      </c>
      <c r="D25" s="106">
        <v>7.9514</v>
      </c>
      <c r="E25" s="57">
        <v>29.9</v>
      </c>
      <c r="F25" s="79">
        <v>29.76</v>
      </c>
      <c r="G25" s="52">
        <v>0.3584</v>
      </c>
      <c r="H25" s="33">
        <v>0.3544</v>
      </c>
      <c r="I25" s="53">
        <v>3.166</v>
      </c>
      <c r="J25" s="77">
        <v>3.106</v>
      </c>
      <c r="K25" s="78">
        <v>3.791</v>
      </c>
      <c r="L25" s="73">
        <v>3.701</v>
      </c>
    </row>
    <row r="26" spans="1:12" s="50" customFormat="1" ht="19.5" customHeight="1">
      <c r="A26" s="40">
        <v>22</v>
      </c>
      <c r="B26" s="241" t="s">
        <v>11</v>
      </c>
      <c r="C26" s="107">
        <v>6.6548</v>
      </c>
      <c r="D26" s="106">
        <v>7.9408</v>
      </c>
      <c r="E26" s="105">
        <v>29.95</v>
      </c>
      <c r="F26" s="79">
        <v>29.81</v>
      </c>
      <c r="G26" s="52">
        <v>0.3585</v>
      </c>
      <c r="H26" s="33">
        <v>0.3545</v>
      </c>
      <c r="I26" s="53">
        <v>3.159</v>
      </c>
      <c r="J26" s="77">
        <v>3.099</v>
      </c>
      <c r="K26" s="78">
        <v>3.777</v>
      </c>
      <c r="L26" s="73">
        <v>3.687</v>
      </c>
    </row>
    <row r="27" spans="1:12" s="50" customFormat="1" ht="19.5" customHeight="1">
      <c r="A27" s="40">
        <v>23</v>
      </c>
      <c r="B27" s="241" t="s">
        <v>6</v>
      </c>
      <c r="C27" s="107">
        <v>6.6466</v>
      </c>
      <c r="D27" s="106">
        <v>7.9543</v>
      </c>
      <c r="E27" s="105">
        <v>29.94</v>
      </c>
      <c r="F27" s="79">
        <v>29.8</v>
      </c>
      <c r="G27" s="52">
        <v>0.3602</v>
      </c>
      <c r="H27" s="33">
        <v>0.3562</v>
      </c>
      <c r="I27" s="53">
        <v>3.153</v>
      </c>
      <c r="J27" s="77">
        <v>3.093</v>
      </c>
      <c r="K27" s="78">
        <v>3.783</v>
      </c>
      <c r="L27" s="73">
        <v>3.693</v>
      </c>
    </row>
    <row r="28" spans="1:12" s="50" customFormat="1" ht="19.5" customHeight="1">
      <c r="A28" s="40">
        <v>24</v>
      </c>
      <c r="B28" s="241" t="s">
        <v>7</v>
      </c>
      <c r="C28" s="107">
        <v>6.6371</v>
      </c>
      <c r="D28" s="106">
        <v>7.9854</v>
      </c>
      <c r="E28" s="57">
        <v>29.9</v>
      </c>
      <c r="F28" s="79">
        <v>29.76</v>
      </c>
      <c r="G28" s="52">
        <v>0.361</v>
      </c>
      <c r="H28" s="33">
        <v>0.357</v>
      </c>
      <c r="I28" s="53">
        <v>3.134</v>
      </c>
      <c r="J28" s="77">
        <v>3.074</v>
      </c>
      <c r="K28" s="78">
        <v>3.778</v>
      </c>
      <c r="L28" s="73">
        <v>3.688</v>
      </c>
    </row>
    <row r="29" spans="1:12" s="50" customFormat="1" ht="19.5" customHeight="1">
      <c r="A29" s="128">
        <v>25</v>
      </c>
      <c r="B29" s="240" t="s">
        <v>8</v>
      </c>
      <c r="C29" s="242"/>
      <c r="D29" s="196"/>
      <c r="E29" s="131"/>
      <c r="F29" s="132"/>
      <c r="G29" s="135"/>
      <c r="H29" s="134"/>
      <c r="I29" s="291" t="s">
        <v>86</v>
      </c>
      <c r="J29" s="292"/>
      <c r="K29" s="292"/>
      <c r="L29" s="270"/>
    </row>
    <row r="30" spans="1:12" s="50" customFormat="1" ht="19.5" customHeight="1">
      <c r="A30" s="128">
        <v>26</v>
      </c>
      <c r="B30" s="240" t="s">
        <v>2</v>
      </c>
      <c r="C30" s="243"/>
      <c r="D30" s="134"/>
      <c r="E30" s="131"/>
      <c r="F30" s="132"/>
      <c r="G30" s="135"/>
      <c r="H30" s="134"/>
      <c r="I30" s="136"/>
      <c r="J30" s="137"/>
      <c r="K30" s="130"/>
      <c r="L30" s="138"/>
    </row>
    <row r="31" spans="1:12" s="50" customFormat="1" ht="19.5" customHeight="1">
      <c r="A31" s="40">
        <v>27</v>
      </c>
      <c r="B31" s="241" t="s">
        <v>9</v>
      </c>
      <c r="C31" s="107">
        <v>6.6305</v>
      </c>
      <c r="D31" s="106">
        <v>7.9939</v>
      </c>
      <c r="E31" s="105">
        <v>29.73</v>
      </c>
      <c r="F31" s="79">
        <v>29.59</v>
      </c>
      <c r="G31" s="52">
        <v>0.3595</v>
      </c>
      <c r="H31" s="33">
        <v>0.3555</v>
      </c>
      <c r="I31" s="53">
        <v>3.117</v>
      </c>
      <c r="J31" s="77">
        <v>3.057</v>
      </c>
      <c r="K31" s="78">
        <v>3.769</v>
      </c>
      <c r="L31" s="73">
        <v>3.679</v>
      </c>
    </row>
    <row r="32" spans="1:12" s="50" customFormat="1" ht="19.5" customHeight="1">
      <c r="A32" s="40">
        <v>28</v>
      </c>
      <c r="B32" s="56" t="s">
        <v>10</v>
      </c>
      <c r="C32" s="107">
        <v>6.6252</v>
      </c>
      <c r="D32" s="106">
        <v>8.0126</v>
      </c>
      <c r="E32" s="105">
        <v>29.56</v>
      </c>
      <c r="F32" s="79">
        <v>29.42</v>
      </c>
      <c r="G32" s="52">
        <v>0.3585</v>
      </c>
      <c r="H32" s="33">
        <v>0.3545</v>
      </c>
      <c r="I32" s="53">
        <v>3.119</v>
      </c>
      <c r="J32" s="77">
        <v>3.059</v>
      </c>
      <c r="K32" s="78">
        <v>3.778</v>
      </c>
      <c r="L32" s="73">
        <v>3.688</v>
      </c>
    </row>
    <row r="33" spans="1:12" s="50" customFormat="1" ht="19.5" customHeight="1">
      <c r="A33" s="40">
        <v>29</v>
      </c>
      <c r="B33" s="56" t="s">
        <v>11</v>
      </c>
      <c r="C33" s="107">
        <v>6.6247</v>
      </c>
      <c r="D33" s="106">
        <v>8.0451</v>
      </c>
      <c r="E33" s="105">
        <v>29.53</v>
      </c>
      <c r="F33" s="79">
        <v>29.39</v>
      </c>
      <c r="G33" s="52">
        <v>0.3595</v>
      </c>
      <c r="H33" s="33">
        <v>0.3555</v>
      </c>
      <c r="I33" s="53">
        <v>3.125</v>
      </c>
      <c r="J33" s="77">
        <v>3.065</v>
      </c>
      <c r="K33" s="78">
        <v>3.808</v>
      </c>
      <c r="L33" s="73">
        <v>3.718</v>
      </c>
    </row>
    <row r="34" spans="1:12" s="50" customFormat="1" ht="19.5" customHeight="1">
      <c r="A34" s="40">
        <v>30</v>
      </c>
      <c r="B34" s="56" t="s">
        <v>6</v>
      </c>
      <c r="C34" s="107">
        <v>6.6229</v>
      </c>
      <c r="D34" s="106">
        <v>8.1397</v>
      </c>
      <c r="E34" s="105">
        <v>29.41</v>
      </c>
      <c r="F34" s="79">
        <v>29.27</v>
      </c>
      <c r="G34" s="52">
        <v>0.3623</v>
      </c>
      <c r="H34" s="33">
        <v>0.3583</v>
      </c>
      <c r="I34" s="53">
        <v>3.123</v>
      </c>
      <c r="J34" s="77">
        <v>3.063</v>
      </c>
      <c r="K34" s="78">
        <v>3.849</v>
      </c>
      <c r="L34" s="73">
        <v>3.759</v>
      </c>
    </row>
    <row r="35" spans="1:12" s="50" customFormat="1" ht="19.5" customHeight="1" thickBot="1">
      <c r="A35" s="66">
        <v>31</v>
      </c>
      <c r="B35" s="244" t="s">
        <v>7</v>
      </c>
      <c r="C35" s="107">
        <v>6.6227</v>
      </c>
      <c r="D35" s="106">
        <v>8.126</v>
      </c>
      <c r="E35" s="105">
        <v>29.22</v>
      </c>
      <c r="F35" s="79">
        <v>29.08</v>
      </c>
      <c r="G35" s="52">
        <v>0.3597</v>
      </c>
      <c r="H35" s="33">
        <v>0.3557</v>
      </c>
      <c r="I35" s="291" t="s">
        <v>87</v>
      </c>
      <c r="J35" s="292"/>
      <c r="K35" s="292"/>
      <c r="L35" s="270"/>
    </row>
    <row r="36" spans="1:12" ht="19.5" customHeight="1">
      <c r="A36" s="267" t="s">
        <v>12</v>
      </c>
      <c r="B36" s="268"/>
      <c r="C36" s="207">
        <f>MAX(C5:C35)</f>
        <v>6.6786</v>
      </c>
      <c r="D36" s="208">
        <f>MAX(D5:D35)</f>
        <v>8.1397</v>
      </c>
      <c r="E36" s="209">
        <f aca="true" t="shared" si="0" ref="E36:L36">MAX(E5:E35)</f>
        <v>30.51</v>
      </c>
      <c r="F36" s="210">
        <f t="shared" si="0"/>
        <v>30.37</v>
      </c>
      <c r="G36" s="207">
        <f t="shared" si="0"/>
        <v>0.3668</v>
      </c>
      <c r="H36" s="123">
        <f t="shared" si="0"/>
        <v>0.3628</v>
      </c>
      <c r="I36" s="82">
        <f t="shared" si="0"/>
        <v>3.188</v>
      </c>
      <c r="J36" s="83">
        <f t="shared" si="0"/>
        <v>3.128</v>
      </c>
      <c r="K36" s="82">
        <f t="shared" si="0"/>
        <v>3.849</v>
      </c>
      <c r="L36" s="84">
        <f t="shared" si="0"/>
        <v>3.759</v>
      </c>
    </row>
    <row r="37" spans="1:12" ht="19.5" customHeight="1">
      <c r="A37" s="290" t="s">
        <v>13</v>
      </c>
      <c r="B37" s="270"/>
      <c r="C37" s="167">
        <f>MIN(C5:C35)</f>
        <v>6.6227</v>
      </c>
      <c r="D37" s="184">
        <f>MIN(D5:D35)</f>
        <v>7.9092</v>
      </c>
      <c r="E37" s="75">
        <f aca="true" t="shared" si="1" ref="E37:L37">MIN(E5:E35)</f>
        <v>29.22</v>
      </c>
      <c r="F37" s="48">
        <f t="shared" si="1"/>
        <v>29.08</v>
      </c>
      <c r="G37" s="167">
        <f t="shared" si="1"/>
        <v>0.3562</v>
      </c>
      <c r="H37" s="112">
        <f t="shared" si="1"/>
        <v>0.3522</v>
      </c>
      <c r="I37" s="53">
        <f t="shared" si="1"/>
        <v>3.117</v>
      </c>
      <c r="J37" s="77">
        <f t="shared" si="1"/>
        <v>3.057</v>
      </c>
      <c r="K37" s="78">
        <f t="shared" si="1"/>
        <v>3.769</v>
      </c>
      <c r="L37" s="73">
        <f t="shared" si="1"/>
        <v>3.679</v>
      </c>
    </row>
    <row r="38" spans="1:12" ht="19.5" customHeight="1" thickBot="1">
      <c r="A38" s="289" t="s">
        <v>14</v>
      </c>
      <c r="B38" s="272"/>
      <c r="C38" s="211">
        <f>AVERAGE(C5:C35)</f>
        <v>6.651547826086955</v>
      </c>
      <c r="D38" s="212">
        <f>AVERAGE(D5:D35)</f>
        <v>7.980891304347824</v>
      </c>
      <c r="E38" s="213">
        <f aca="true" t="shared" si="2" ref="E38:L38">AVERAGE(E5:E35)</f>
        <v>29.961304347826086</v>
      </c>
      <c r="F38" s="214">
        <f t="shared" si="2"/>
        <v>29.821304347826086</v>
      </c>
      <c r="G38" s="211">
        <f t="shared" si="2"/>
        <v>0.36061739130434783</v>
      </c>
      <c r="H38" s="215">
        <f t="shared" si="2"/>
        <v>0.35661739130434783</v>
      </c>
      <c r="I38" s="86">
        <f t="shared" si="2"/>
        <v>3.1562142857142854</v>
      </c>
      <c r="J38" s="87">
        <f t="shared" si="2"/>
        <v>3.096214285714286</v>
      </c>
      <c r="K38" s="88">
        <f t="shared" si="2"/>
        <v>3.791571428571429</v>
      </c>
      <c r="L38" s="89">
        <f t="shared" si="2"/>
        <v>3.701571428571429</v>
      </c>
    </row>
    <row r="39" spans="1:12" ht="19.5" customHeight="1">
      <c r="A39" s="50"/>
      <c r="B39" s="50"/>
      <c r="C39" s="173" t="s">
        <v>37</v>
      </c>
      <c r="D39" s="50"/>
      <c r="E39" s="113"/>
      <c r="F39" s="113"/>
      <c r="G39" s="114"/>
      <c r="H39" s="115"/>
      <c r="I39" s="50"/>
      <c r="J39" s="50"/>
      <c r="K39" s="50"/>
      <c r="L39" s="50"/>
    </row>
  </sheetData>
  <mergeCells count="17">
    <mergeCell ref="A38:B38"/>
    <mergeCell ref="E3:F3"/>
    <mergeCell ref="A36:B36"/>
    <mergeCell ref="K3:L3"/>
    <mergeCell ref="G3:H3"/>
    <mergeCell ref="E2:H2"/>
    <mergeCell ref="A37:B37"/>
    <mergeCell ref="I35:L35"/>
    <mergeCell ref="I11:L11"/>
    <mergeCell ref="I29:L29"/>
    <mergeCell ref="A1:B1"/>
    <mergeCell ref="A2:B3"/>
    <mergeCell ref="C2:D2"/>
    <mergeCell ref="D3:D4"/>
    <mergeCell ref="C3:C4"/>
    <mergeCell ref="I2:L2"/>
    <mergeCell ref="I3:J3"/>
  </mergeCells>
  <printOptions/>
  <pageMargins left="0.3937007874015748" right="0.3937007874015748" top="0.3937007874015748" bottom="0.1968503937007874" header="0.5118110236220472" footer="0.35433070866141736"/>
  <pageSetup orientation="portrait" paperSize="9" scale="11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63"/>
  <sheetViews>
    <sheetView showZeros="0" workbookViewId="0" topLeftCell="A1">
      <pane xSplit="2" ySplit="4" topLeftCell="C5" activePane="bottomRight" state="frozen"/>
      <selection pane="topLeft" activeCell="L9" sqref="L9"/>
      <selection pane="topRight" activeCell="L9" sqref="L9"/>
      <selection pane="bottomLeft" activeCell="L9" sqref="L9"/>
      <selection pane="bottomRight" activeCell="A2" sqref="A2:B3"/>
    </sheetView>
  </sheetViews>
  <sheetFormatPr defaultColWidth="9" defaultRowHeight="18" customHeight="1"/>
  <cols>
    <col min="1" max="1" width="4.5" style="18" customWidth="1"/>
    <col min="2" max="2" width="4.8984375" style="19" customWidth="1"/>
    <col min="3" max="3" width="9.69921875" style="20" customWidth="1"/>
    <col min="4" max="4" width="9.69921875" style="37" customWidth="1"/>
    <col min="5" max="5" width="7" style="238" customWidth="1"/>
    <col min="6" max="6" width="7" style="24" customWidth="1"/>
    <col min="7" max="8" width="7.3984375" style="37" customWidth="1"/>
    <col min="9" max="12" width="8.19921875" style="9" customWidth="1"/>
    <col min="13" max="16384" width="9" style="9" customWidth="1"/>
  </cols>
  <sheetData>
    <row r="1" spans="1:10" s="74" customFormat="1" ht="16.5" customHeight="1" thickBot="1">
      <c r="A1" s="246">
        <v>2010</v>
      </c>
      <c r="B1" s="247"/>
      <c r="C1" s="171" t="s">
        <v>35</v>
      </c>
      <c r="D1" s="2"/>
      <c r="E1" s="24"/>
      <c r="F1" s="24"/>
      <c r="G1" s="27"/>
      <c r="H1" s="27"/>
      <c r="J1" s="1" t="s">
        <v>39</v>
      </c>
    </row>
    <row r="2" spans="1:12" s="6" customFormat="1" ht="40.5" customHeight="1" thickBot="1">
      <c r="A2" s="253" t="s">
        <v>24</v>
      </c>
      <c r="B2" s="254"/>
      <c r="C2" s="251" t="s">
        <v>40</v>
      </c>
      <c r="D2" s="252"/>
      <c r="E2" s="257" t="s">
        <v>46</v>
      </c>
      <c r="F2" s="258"/>
      <c r="G2" s="258"/>
      <c r="H2" s="259"/>
      <c r="I2" s="257" t="s">
        <v>45</v>
      </c>
      <c r="J2" s="258"/>
      <c r="K2" s="258"/>
      <c r="L2" s="259"/>
    </row>
    <row r="3" spans="1:12" s="6" customFormat="1" ht="19.5" customHeight="1">
      <c r="A3" s="255"/>
      <c r="B3" s="256"/>
      <c r="C3" s="248" t="s">
        <v>20</v>
      </c>
      <c r="D3" s="245" t="s">
        <v>21</v>
      </c>
      <c r="E3" s="260" t="s">
        <v>0</v>
      </c>
      <c r="F3" s="261"/>
      <c r="G3" s="262" t="s">
        <v>51</v>
      </c>
      <c r="H3" s="263"/>
      <c r="I3" s="260" t="s">
        <v>0</v>
      </c>
      <c r="J3" s="261"/>
      <c r="K3" s="262" t="s">
        <v>21</v>
      </c>
      <c r="L3" s="263"/>
    </row>
    <row r="4" spans="1:12" s="7" customFormat="1" ht="19.5" customHeight="1" thickBot="1">
      <c r="A4" s="21" t="s">
        <v>22</v>
      </c>
      <c r="B4" s="34" t="s">
        <v>23</v>
      </c>
      <c r="C4" s="249"/>
      <c r="D4" s="250"/>
      <c r="E4" s="36" t="s">
        <v>4</v>
      </c>
      <c r="F4" s="35" t="s">
        <v>5</v>
      </c>
      <c r="G4" s="30" t="s">
        <v>52</v>
      </c>
      <c r="H4" s="31" t="s">
        <v>53</v>
      </c>
      <c r="I4" s="36" t="s">
        <v>52</v>
      </c>
      <c r="J4" s="35" t="s">
        <v>53</v>
      </c>
      <c r="K4" s="30" t="s">
        <v>52</v>
      </c>
      <c r="L4" s="39" t="s">
        <v>53</v>
      </c>
    </row>
    <row r="5" spans="1:12" ht="16.5" customHeight="1">
      <c r="A5" s="191" t="s">
        <v>54</v>
      </c>
      <c r="B5" s="126" t="s">
        <v>41</v>
      </c>
      <c r="C5" s="186">
        <f>'1月'!C36</f>
        <v>6.8281</v>
      </c>
      <c r="D5" s="187">
        <f>'1月'!D36</f>
        <v>7.6241</v>
      </c>
      <c r="E5" s="235">
        <f>'1月'!E36</f>
        <v>32.13</v>
      </c>
      <c r="F5" s="99">
        <f>'1月'!F36</f>
        <v>31.99</v>
      </c>
      <c r="G5" s="49">
        <f>'1月'!G36</f>
        <v>0.359</v>
      </c>
      <c r="H5" s="102">
        <f>'1月'!H36</f>
        <v>0.355</v>
      </c>
      <c r="I5" s="82">
        <f>'1月'!I36</f>
        <v>3.456</v>
      </c>
      <c r="J5" s="83">
        <f>'1月'!J36</f>
        <v>3.396</v>
      </c>
      <c r="K5" s="82">
        <f>'1月'!K36</f>
        <v>3.866</v>
      </c>
      <c r="L5" s="84">
        <f>'1月'!L36</f>
        <v>3.776</v>
      </c>
    </row>
    <row r="6" spans="1:12" ht="16.5" customHeight="1">
      <c r="A6" s="192"/>
      <c r="B6" s="127" t="s">
        <v>42</v>
      </c>
      <c r="C6" s="107">
        <f>'1月'!C37</f>
        <v>6.8269</v>
      </c>
      <c r="D6" s="106">
        <f>'1月'!D37</f>
        <v>7.303</v>
      </c>
      <c r="E6" s="236">
        <f>'1月'!E37</f>
        <v>31.8</v>
      </c>
      <c r="F6" s="79">
        <f>'1月'!F37</f>
        <v>31.66</v>
      </c>
      <c r="G6" s="52">
        <f>'1月'!G37</f>
        <v>0.3434</v>
      </c>
      <c r="H6" s="33">
        <f>'1月'!H37</f>
        <v>0.3394</v>
      </c>
      <c r="I6" s="53">
        <f>'1月'!I37</f>
        <v>3.361</v>
      </c>
      <c r="J6" s="77">
        <f>'1月'!J37</f>
        <v>3.301</v>
      </c>
      <c r="K6" s="78">
        <f>'1月'!K37</f>
        <v>3.658</v>
      </c>
      <c r="L6" s="73">
        <f>'1月'!L37</f>
        <v>3.568</v>
      </c>
    </row>
    <row r="7" spans="1:12" ht="16.5" customHeight="1" thickBot="1">
      <c r="A7" s="193"/>
      <c r="B7" s="188" t="s">
        <v>43</v>
      </c>
      <c r="C7" s="189">
        <f>'1月'!C38</f>
        <v>6.8273199999999985</v>
      </c>
      <c r="D7" s="190">
        <f>'1月'!D38</f>
        <v>7.481219999999999</v>
      </c>
      <c r="E7" s="54">
        <f>'1月'!E38</f>
        <v>31.9215</v>
      </c>
      <c r="F7" s="118">
        <f>'1月'!F38</f>
        <v>31.7865</v>
      </c>
      <c r="G7" s="170">
        <f>'1月'!G38</f>
        <v>0.35109500000000005</v>
      </c>
      <c r="H7" s="169">
        <f>'1月'!H38</f>
        <v>0.347095</v>
      </c>
      <c r="I7" s="86">
        <f>'1月'!I38</f>
        <v>3.4046499999999993</v>
      </c>
      <c r="J7" s="87">
        <f>'1月'!J38</f>
        <v>3.34465</v>
      </c>
      <c r="K7" s="88">
        <f>'1月'!K38</f>
        <v>3.7452631578947373</v>
      </c>
      <c r="L7" s="89">
        <f>'1月'!L38</f>
        <v>3.6545499999999995</v>
      </c>
    </row>
    <row r="8" spans="1:12" ht="16.5" customHeight="1">
      <c r="A8" s="191" t="s">
        <v>44</v>
      </c>
      <c r="B8" s="126" t="s">
        <v>41</v>
      </c>
      <c r="C8" s="186">
        <f>'2月'!C36</f>
        <v>6.8273</v>
      </c>
      <c r="D8" s="187">
        <f>'2月'!D36</f>
        <v>7.6413</v>
      </c>
      <c r="E8" s="235">
        <f>'2月'!E36</f>
        <v>32.17</v>
      </c>
      <c r="F8" s="99">
        <f>'2月'!F36</f>
        <v>32.03</v>
      </c>
      <c r="G8" s="49">
        <f>'2月'!G36</f>
        <v>0.3614</v>
      </c>
      <c r="H8" s="102">
        <f>'2月'!H36</f>
        <v>0.3574</v>
      </c>
      <c r="I8" s="82">
        <f>'2月'!I36</f>
        <v>3.475</v>
      </c>
      <c r="J8" s="83">
        <f>'2月'!J36</f>
        <v>3.415</v>
      </c>
      <c r="K8" s="82">
        <f>'2月'!K36</f>
        <v>3.892</v>
      </c>
      <c r="L8" s="84">
        <f>'2月'!L36</f>
        <v>3.802</v>
      </c>
    </row>
    <row r="9" spans="1:12" ht="16.5" customHeight="1">
      <c r="A9" s="192"/>
      <c r="B9" s="127" t="s">
        <v>42</v>
      </c>
      <c r="C9" s="107">
        <f>'2月'!C37</f>
        <v>6.8269</v>
      </c>
      <c r="D9" s="106">
        <f>'2月'!D37</f>
        <v>7.4394</v>
      </c>
      <c r="E9" s="236">
        <f>'2月'!E37</f>
        <v>32.05</v>
      </c>
      <c r="F9" s="79">
        <f>'2月'!F37</f>
        <v>31.91</v>
      </c>
      <c r="G9" s="52">
        <f>'2月'!G37</f>
        <v>0.351</v>
      </c>
      <c r="H9" s="33">
        <f>'2月'!H37</f>
        <v>0.347</v>
      </c>
      <c r="I9" s="53">
        <f>'2月'!I37</f>
        <v>3.4225</v>
      </c>
      <c r="J9" s="77">
        <f>'2月'!J37</f>
        <v>3.3625</v>
      </c>
      <c r="K9" s="78">
        <f>'2月'!K37</f>
        <v>3.755</v>
      </c>
      <c r="L9" s="73">
        <f>'2月'!L37</f>
        <v>3.665</v>
      </c>
    </row>
    <row r="10" spans="1:12" ht="16.5" customHeight="1" thickBot="1">
      <c r="A10" s="193"/>
      <c r="B10" s="188" t="s">
        <v>43</v>
      </c>
      <c r="C10" s="189">
        <f>'2月'!C38</f>
        <v>6.827039999999999</v>
      </c>
      <c r="D10" s="190">
        <f>'2月'!D38</f>
        <v>7.5662</v>
      </c>
      <c r="E10" s="54">
        <f>'2月'!E38</f>
        <v>32.113125</v>
      </c>
      <c r="F10" s="118">
        <f>'2月'!F38</f>
        <v>31.973125000000007</v>
      </c>
      <c r="G10" s="170">
        <f>'2月'!G38</f>
        <v>0.35760000000000003</v>
      </c>
      <c r="H10" s="169">
        <f>'2月'!H38</f>
        <v>0.3536</v>
      </c>
      <c r="I10" s="86">
        <f>'2月'!I38</f>
        <v>3.4434687499999996</v>
      </c>
      <c r="J10" s="87">
        <f>'2月'!J38</f>
        <v>3.38346875</v>
      </c>
      <c r="K10" s="88">
        <f>'2月'!K38</f>
        <v>3.8201875000000007</v>
      </c>
      <c r="L10" s="89">
        <f>'2月'!L38</f>
        <v>3.7301874999999995</v>
      </c>
    </row>
    <row r="11" spans="1:12" ht="16.5" customHeight="1">
      <c r="A11" s="191" t="s">
        <v>55</v>
      </c>
      <c r="B11" s="126" t="s">
        <v>41</v>
      </c>
      <c r="C11" s="186">
        <f>'3月'!C36</f>
        <v>6.8268</v>
      </c>
      <c r="D11" s="187">
        <f>'3月'!D36</f>
        <v>7.7066</v>
      </c>
      <c r="E11" s="235">
        <f>'3月'!E36</f>
        <v>32.1</v>
      </c>
      <c r="F11" s="99">
        <f>'3月'!F36</f>
        <v>31.96</v>
      </c>
      <c r="G11" s="49">
        <f>'3月'!G36</f>
        <v>0.3625</v>
      </c>
      <c r="H11" s="102">
        <f>'3月'!H36</f>
        <v>0.3585</v>
      </c>
      <c r="I11" s="82">
        <f>'3月'!I36</f>
        <v>3.42</v>
      </c>
      <c r="J11" s="83">
        <f>'3月'!J36</f>
        <v>3.36</v>
      </c>
      <c r="K11" s="82">
        <f>'3月'!K36</f>
        <v>3.858</v>
      </c>
      <c r="L11" s="84">
        <f>'3月'!L36</f>
        <v>3.768</v>
      </c>
    </row>
    <row r="12" spans="1:12" ht="16.5" customHeight="1">
      <c r="A12" s="192"/>
      <c r="B12" s="127" t="s">
        <v>42</v>
      </c>
      <c r="C12" s="107">
        <f>'3月'!C37</f>
        <v>6.8261</v>
      </c>
      <c r="D12" s="106">
        <f>'3月'!D37</f>
        <v>7.3421</v>
      </c>
      <c r="E12" s="236">
        <f>'3月'!E37</f>
        <v>31.78</v>
      </c>
      <c r="F12" s="79">
        <f>'3月'!F37</f>
        <v>31.64</v>
      </c>
      <c r="G12" s="52">
        <f>'3月'!G37</f>
        <v>0.3424</v>
      </c>
      <c r="H12" s="33">
        <f>'3月'!H37</f>
        <v>0.3384</v>
      </c>
      <c r="I12" s="53">
        <f>'3月'!I37</f>
        <v>3.295</v>
      </c>
      <c r="J12" s="77">
        <f>'3月'!J37</f>
        <v>3.235</v>
      </c>
      <c r="K12" s="78">
        <f>'3月'!K37</f>
        <v>3.559</v>
      </c>
      <c r="L12" s="73">
        <f>'3月'!L37</f>
        <v>3.469</v>
      </c>
    </row>
    <row r="13" spans="1:12" ht="16.5" customHeight="1" thickBot="1">
      <c r="A13" s="193"/>
      <c r="B13" s="188" t="s">
        <v>43</v>
      </c>
      <c r="C13" s="189">
        <f>'3月'!C38</f>
        <v>6.8264391304347845</v>
      </c>
      <c r="D13" s="190">
        <f>'3月'!D38</f>
        <v>7.542930434782607</v>
      </c>
      <c r="E13" s="54">
        <f>'3月'!E38</f>
        <v>31.89782608695653</v>
      </c>
      <c r="F13" s="118">
        <f>'3月'!F38</f>
        <v>31.757826086956523</v>
      </c>
      <c r="G13" s="170">
        <f>'3月'!G38</f>
        <v>0.35351739130434784</v>
      </c>
      <c r="H13" s="169">
        <f>'3月'!H38</f>
        <v>0.3495173913043477</v>
      </c>
      <c r="I13" s="86">
        <f>'3月'!I38</f>
        <v>3.3565217391304345</v>
      </c>
      <c r="J13" s="87">
        <f>'3月'!J38</f>
        <v>3.296521739130435</v>
      </c>
      <c r="K13" s="88">
        <f>'3月'!K38</f>
        <v>3.7209130434782605</v>
      </c>
      <c r="L13" s="89">
        <f>'3月'!L38</f>
        <v>3.63091304347826</v>
      </c>
    </row>
    <row r="14" spans="1:12" ht="16.5" customHeight="1">
      <c r="A14" s="191" t="s">
        <v>56</v>
      </c>
      <c r="B14" s="126" t="s">
        <v>41</v>
      </c>
      <c r="C14" s="186">
        <f>'4月'!C36</f>
        <v>6.8265</v>
      </c>
      <c r="D14" s="187">
        <f>'4月'!D36</f>
        <v>7.4057</v>
      </c>
      <c r="E14" s="235">
        <f>'4月'!E36</f>
        <v>31.8</v>
      </c>
      <c r="F14" s="99">
        <f>'4月'!F36</f>
        <v>31.66</v>
      </c>
      <c r="G14" s="49">
        <f>'4月'!G36</f>
        <v>0.3427</v>
      </c>
      <c r="H14" s="102">
        <f>'4月'!H36</f>
        <v>0.3387</v>
      </c>
      <c r="I14" s="82">
        <f>'4月'!I36</f>
        <v>3.283</v>
      </c>
      <c r="J14" s="83">
        <f>'4月'!J36</f>
        <v>3.223</v>
      </c>
      <c r="K14" s="82">
        <f>'4月'!K36</f>
        <v>3.531</v>
      </c>
      <c r="L14" s="84">
        <f>'4月'!L36</f>
        <v>3.441</v>
      </c>
    </row>
    <row r="15" spans="1:12" ht="16.5" customHeight="1">
      <c r="A15" s="192"/>
      <c r="B15" s="127" t="s">
        <v>42</v>
      </c>
      <c r="C15" s="107">
        <f>'4月'!C37</f>
        <v>6.8259</v>
      </c>
      <c r="D15" s="106">
        <f>'4月'!D37</f>
        <v>7.2428</v>
      </c>
      <c r="E15" s="236">
        <f>'4月'!E37</f>
        <v>31.34</v>
      </c>
      <c r="F15" s="79">
        <f>'4月'!F37</f>
        <v>31.2</v>
      </c>
      <c r="G15" s="52">
        <f>'4月'!G37</f>
        <v>0.3339</v>
      </c>
      <c r="H15" s="33">
        <f>'4月'!H37</f>
        <v>0.3299</v>
      </c>
      <c r="I15" s="53">
        <f>'4月'!I37</f>
        <v>3.206</v>
      </c>
      <c r="J15" s="77">
        <f>'4月'!J37</f>
        <v>3.146</v>
      </c>
      <c r="K15" s="78">
        <f>'4月'!K37</f>
        <v>3.42</v>
      </c>
      <c r="L15" s="73">
        <f>'4月'!L37</f>
        <v>3.33</v>
      </c>
    </row>
    <row r="16" spans="1:12" ht="16.5" customHeight="1" thickBot="1">
      <c r="A16" s="193"/>
      <c r="B16" s="188" t="s">
        <v>43</v>
      </c>
      <c r="C16" s="189">
        <f>'4月'!C38</f>
        <v>6.826157142857144</v>
      </c>
      <c r="D16" s="190">
        <f>'4月'!D38</f>
        <v>7.310004761904762</v>
      </c>
      <c r="E16" s="54">
        <f>'4月'!E38</f>
        <v>31.53380952380953</v>
      </c>
      <c r="F16" s="118">
        <f>'4月'!F38</f>
        <v>31.39380952380953</v>
      </c>
      <c r="G16" s="170">
        <f>'4月'!G38</f>
        <v>0.33880476190476194</v>
      </c>
      <c r="H16" s="169">
        <f>'4月'!H38</f>
        <v>0.33480476190476194</v>
      </c>
      <c r="I16" s="86">
        <f>'4月'!I38</f>
        <v>3.236545454545454</v>
      </c>
      <c r="J16" s="87">
        <f>'4月'!J38</f>
        <v>3.1765454545454546</v>
      </c>
      <c r="K16" s="88">
        <f>'4月'!K38</f>
        <v>3.477818181818181</v>
      </c>
      <c r="L16" s="89">
        <f>'4月'!L38</f>
        <v>3.3878181818181816</v>
      </c>
    </row>
    <row r="17" spans="1:12" ht="16.5" customHeight="1">
      <c r="A17" s="191" t="s">
        <v>57</v>
      </c>
      <c r="B17" s="126" t="s">
        <v>41</v>
      </c>
      <c r="C17" s="186">
        <f>'5月'!C36</f>
        <v>6.8281</v>
      </c>
      <c r="D17" s="187">
        <f>'5月'!D36</f>
        <v>7.5959</v>
      </c>
      <c r="E17" s="235">
        <f>'5月'!E36</f>
        <v>32.32</v>
      </c>
      <c r="F17" s="99">
        <f>'5月'!F36</f>
        <v>32.18</v>
      </c>
      <c r="G17" s="49">
        <f>'5月'!G36</f>
        <v>0.3595</v>
      </c>
      <c r="H17" s="102">
        <f>'5月'!H36</f>
        <v>0.3555</v>
      </c>
      <c r="I17" s="82">
        <f>'5月'!I36</f>
        <v>3.377</v>
      </c>
      <c r="J17" s="83">
        <f>'5月'!J36</f>
        <v>3.317</v>
      </c>
      <c r="K17" s="82">
        <f>'5月'!K36</f>
        <v>3.762</v>
      </c>
      <c r="L17" s="84">
        <f>'5月'!L36</f>
        <v>3.672</v>
      </c>
    </row>
    <row r="18" spans="1:12" ht="16.5" customHeight="1">
      <c r="A18" s="192"/>
      <c r="B18" s="127" t="s">
        <v>42</v>
      </c>
      <c r="C18" s="107">
        <f>'5月'!C37</f>
        <v>6.8265</v>
      </c>
      <c r="D18" s="106">
        <f>'5月'!D37</f>
        <v>7.1922</v>
      </c>
      <c r="E18" s="236">
        <f>'5月'!E37</f>
        <v>31.44</v>
      </c>
      <c r="F18" s="79">
        <f>'5月'!F37</f>
        <v>31.3</v>
      </c>
      <c r="G18" s="52">
        <f>'5月'!G37</f>
        <v>0.3327</v>
      </c>
      <c r="H18" s="33">
        <f>'5月'!H37</f>
        <v>0.3287</v>
      </c>
      <c r="I18" s="53">
        <f>'5月'!I37</f>
        <v>3.22</v>
      </c>
      <c r="J18" s="77">
        <f>'5月'!J37</f>
        <v>3.16</v>
      </c>
      <c r="K18" s="78">
        <f>'5月'!K37</f>
        <v>3.418</v>
      </c>
      <c r="L18" s="73">
        <f>'5月'!L37</f>
        <v>3.328</v>
      </c>
    </row>
    <row r="19" spans="1:12" ht="16.5" customHeight="1" thickBot="1">
      <c r="A19" s="193"/>
      <c r="B19" s="188" t="s">
        <v>43</v>
      </c>
      <c r="C19" s="189">
        <f>'5月'!C38</f>
        <v>6.827425000000001</v>
      </c>
      <c r="D19" s="190">
        <f>'5月'!D38</f>
        <v>7.42454</v>
      </c>
      <c r="E19" s="54">
        <f>'5月'!E38</f>
        <v>31.87857142857143</v>
      </c>
      <c r="F19" s="118">
        <f>'5月'!F38</f>
        <v>31.738571428571422</v>
      </c>
      <c r="G19" s="170">
        <f>'5月'!G38</f>
        <v>0.34710476190476197</v>
      </c>
      <c r="H19" s="169">
        <f>'5月'!H38</f>
        <v>0.3431047619047619</v>
      </c>
      <c r="I19" s="86">
        <f>'5月'!I38</f>
        <v>3.2815</v>
      </c>
      <c r="J19" s="87">
        <f>'5月'!J38</f>
        <v>3.2215</v>
      </c>
      <c r="K19" s="88">
        <f>'5月'!K38</f>
        <v>3.5750499999999996</v>
      </c>
      <c r="L19" s="89">
        <f>'5月'!L38</f>
        <v>3.4850499999999998</v>
      </c>
    </row>
    <row r="20" spans="1:12" ht="16.5" customHeight="1">
      <c r="A20" s="191" t="s">
        <v>58</v>
      </c>
      <c r="B20" s="126" t="s">
        <v>41</v>
      </c>
      <c r="C20" s="186">
        <f>'6月'!C36</f>
        <v>6.8284</v>
      </c>
      <c r="D20" s="187">
        <f>'6月'!D36</f>
        <v>7.6686</v>
      </c>
      <c r="E20" s="235">
        <f>'6月'!E36</f>
        <v>32.49</v>
      </c>
      <c r="F20" s="99">
        <f>'6月'!F36</f>
        <v>32.35</v>
      </c>
      <c r="G20" s="49">
        <f>'6月'!G36</f>
        <v>0.3658</v>
      </c>
      <c r="H20" s="102">
        <f>'6月'!H36</f>
        <v>0.3618</v>
      </c>
      <c r="I20" s="82">
        <f>'6月'!I36</f>
        <v>3.361</v>
      </c>
      <c r="J20" s="83">
        <f>'6月'!J36</f>
        <v>3.301</v>
      </c>
      <c r="K20" s="82">
        <f>'6月'!K36</f>
        <v>3.742</v>
      </c>
      <c r="L20" s="84">
        <f>'6月'!L36</f>
        <v>3.652</v>
      </c>
    </row>
    <row r="21" spans="1:12" ht="16.5" customHeight="1">
      <c r="A21" s="192"/>
      <c r="B21" s="127" t="s">
        <v>42</v>
      </c>
      <c r="C21" s="107">
        <f>'6月'!C37</f>
        <v>6.789</v>
      </c>
      <c r="D21" s="106">
        <f>'6月'!D37</f>
        <v>7.3622</v>
      </c>
      <c r="E21" s="236">
        <f>'6月'!E37</f>
        <v>31.82</v>
      </c>
      <c r="F21" s="79">
        <f>'6月'!F37</f>
        <v>31.68</v>
      </c>
      <c r="G21" s="52">
        <f>'6月'!G37</f>
        <v>0.3485</v>
      </c>
      <c r="H21" s="33">
        <f>'6月'!H37</f>
        <v>0.3445</v>
      </c>
      <c r="I21" s="53">
        <f>'6月'!I37</f>
        <v>3.234</v>
      </c>
      <c r="J21" s="77">
        <f>'6月'!J37</f>
        <v>3.174</v>
      </c>
      <c r="K21" s="78">
        <f>'6月'!K37</f>
        <v>3.568</v>
      </c>
      <c r="L21" s="73">
        <f>'6月'!L37</f>
        <v>3.478</v>
      </c>
    </row>
    <row r="22" spans="1:12" ht="16.5" customHeight="1" thickBot="1">
      <c r="A22" s="193"/>
      <c r="B22" s="188" t="s">
        <v>43</v>
      </c>
      <c r="C22" s="189">
        <f>'6月'!C38</f>
        <v>6.8165</v>
      </c>
      <c r="D22" s="190">
        <f>'6月'!D38</f>
        <v>7.508742105263158</v>
      </c>
      <c r="E22" s="54">
        <f>'6月'!E38</f>
        <v>32.22095238095238</v>
      </c>
      <c r="F22" s="118">
        <f>'6月'!F38</f>
        <v>32.08095238095238</v>
      </c>
      <c r="G22" s="170">
        <f>'6月'!G38</f>
        <v>0.35540952380952373</v>
      </c>
      <c r="H22" s="169">
        <f>'6月'!H38</f>
        <v>0.3514095238095238</v>
      </c>
      <c r="I22" s="86">
        <f>'6月'!I38</f>
        <v>3.2939545454545454</v>
      </c>
      <c r="J22" s="87">
        <f>'6月'!J38</f>
        <v>3.233954545454545</v>
      </c>
      <c r="K22" s="88">
        <f>'6月'!K38</f>
        <v>3.634409090909092</v>
      </c>
      <c r="L22" s="89">
        <f>'6月'!L38</f>
        <v>3.5444090909090913</v>
      </c>
    </row>
    <row r="23" spans="1:12" ht="16.5" customHeight="1">
      <c r="A23" s="191" t="s">
        <v>59</v>
      </c>
      <c r="B23" s="126" t="s">
        <v>41</v>
      </c>
      <c r="C23" s="186">
        <f>'7月'!C36</f>
        <v>6.7859</v>
      </c>
      <c r="D23" s="187">
        <f>'7月'!D36</f>
        <v>7.8277</v>
      </c>
      <c r="E23" s="235">
        <f>'7月'!E36</f>
        <v>32.27</v>
      </c>
      <c r="F23" s="99">
        <f>'7月'!F36</f>
        <v>32.13</v>
      </c>
      <c r="G23" s="49">
        <f>'7月'!G36</f>
        <v>0.3728</v>
      </c>
      <c r="H23" s="102">
        <f>'7月'!H36</f>
        <v>0.3688</v>
      </c>
      <c r="I23" s="82">
        <f>'7月'!I36</f>
        <v>3.2775</v>
      </c>
      <c r="J23" s="83">
        <f>'7月'!J36</f>
        <v>3.2175</v>
      </c>
      <c r="K23" s="82">
        <f>'7月'!K36</f>
        <v>3.763</v>
      </c>
      <c r="L23" s="84">
        <f>'7月'!L36</f>
        <v>3.673</v>
      </c>
    </row>
    <row r="24" spans="1:12" ht="16.5" customHeight="1">
      <c r="A24" s="192"/>
      <c r="B24" s="127" t="s">
        <v>42</v>
      </c>
      <c r="C24" s="107">
        <f>'7月'!C37</f>
        <v>6.7718</v>
      </c>
      <c r="D24" s="106">
        <f>'7月'!D37</f>
        <v>7.61</v>
      </c>
      <c r="E24" s="236">
        <f>'7月'!E37</f>
        <v>32.04</v>
      </c>
      <c r="F24" s="79">
        <f>'7月'!F37</f>
        <v>31.9</v>
      </c>
      <c r="G24" s="52">
        <f>'7月'!G37</f>
        <v>0.3613</v>
      </c>
      <c r="H24" s="33">
        <f>'7月'!H37</f>
        <v>0.3573</v>
      </c>
      <c r="I24" s="53">
        <f>'7月'!I37</f>
        <v>3.219</v>
      </c>
      <c r="J24" s="77">
        <f>'7月'!J37</f>
        <v>3.159</v>
      </c>
      <c r="K24" s="78">
        <f>'7月'!K37</f>
        <v>3.631</v>
      </c>
      <c r="L24" s="73">
        <f>'7月'!L37</f>
        <v>3.541</v>
      </c>
    </row>
    <row r="25" spans="1:12" ht="16.5" customHeight="1" thickBot="1">
      <c r="A25" s="193"/>
      <c r="B25" s="188" t="s">
        <v>43</v>
      </c>
      <c r="C25" s="189">
        <f>'7月'!C38</f>
        <v>6.777463636363636</v>
      </c>
      <c r="D25" s="190">
        <f>'7月'!D38</f>
        <v>7.730613636363637</v>
      </c>
      <c r="E25" s="54">
        <f>'7月'!E38</f>
        <v>32.17409090909091</v>
      </c>
      <c r="F25" s="118">
        <f>'7月'!F38</f>
        <v>32.034090909090914</v>
      </c>
      <c r="G25" s="170">
        <f>'7月'!G38</f>
        <v>0.36779999999999996</v>
      </c>
      <c r="H25" s="169">
        <f>'7月'!H38</f>
        <v>0.3638</v>
      </c>
      <c r="I25" s="86">
        <f>'7月'!I38</f>
        <v>3.2371818181818184</v>
      </c>
      <c r="J25" s="87">
        <f>'7月'!J38</f>
        <v>3.1771818181818174</v>
      </c>
      <c r="K25" s="88">
        <f>'7月'!K38</f>
        <v>3.703590909090909</v>
      </c>
      <c r="L25" s="89">
        <f>'7月'!L38</f>
        <v>3.6135909090909095</v>
      </c>
    </row>
    <row r="26" spans="1:12" ht="16.5" customHeight="1">
      <c r="A26" s="191" t="s">
        <v>60</v>
      </c>
      <c r="B26" s="126" t="s">
        <v>41</v>
      </c>
      <c r="C26" s="186">
        <f>'8月'!C36</f>
        <v>6.8105</v>
      </c>
      <c r="D26" s="187">
        <f>'8月'!D36</f>
        <v>8.0606</v>
      </c>
      <c r="E26" s="235">
        <f>'8月'!E36</f>
        <v>32.09</v>
      </c>
      <c r="F26" s="99">
        <f>'8月'!F36</f>
        <v>31.95</v>
      </c>
      <c r="G26" s="49">
        <f>'8月'!G36</f>
        <v>0.381</v>
      </c>
      <c r="H26" s="102">
        <f>'8月'!H36</f>
        <v>0.377</v>
      </c>
      <c r="I26" s="82">
        <f>'8月'!I36</f>
        <v>3.213</v>
      </c>
      <c r="J26" s="83">
        <f>'8月'!J36</f>
        <v>3.153</v>
      </c>
      <c r="K26" s="82">
        <f>'8月'!K36</f>
        <v>3.781</v>
      </c>
      <c r="L26" s="84">
        <f>'8月'!L36</f>
        <v>3.691</v>
      </c>
    </row>
    <row r="27" spans="1:12" ht="16.5" customHeight="1">
      <c r="A27" s="192"/>
      <c r="B27" s="127" t="s">
        <v>42</v>
      </c>
      <c r="C27" s="107">
        <f>'8月'!C37</f>
        <v>6.7685</v>
      </c>
      <c r="D27" s="106">
        <f>'8月'!D37</f>
        <v>7.8161</v>
      </c>
      <c r="E27" s="236">
        <f>'8月'!E37</f>
        <v>31.75</v>
      </c>
      <c r="F27" s="79">
        <f>'8月'!F37</f>
        <v>31.61</v>
      </c>
      <c r="G27" s="52">
        <f>'8月'!G37</f>
        <v>0.3685</v>
      </c>
      <c r="H27" s="33">
        <f>'8月'!H37</f>
        <v>0.3645</v>
      </c>
      <c r="I27" s="53">
        <f>'8月'!I37</f>
        <v>3.157</v>
      </c>
      <c r="J27" s="77">
        <f>'8月'!J37</f>
        <v>3.097</v>
      </c>
      <c r="K27" s="78">
        <f>'8月'!K37</f>
        <v>3.685</v>
      </c>
      <c r="L27" s="73">
        <f>'8月'!L37</f>
        <v>3.595</v>
      </c>
    </row>
    <row r="28" spans="1:12" ht="16.5" customHeight="1" thickBot="1">
      <c r="A28" s="193"/>
      <c r="B28" s="188" t="s">
        <v>43</v>
      </c>
      <c r="C28" s="189">
        <f>'8月'!C38</f>
        <v>6.790122727272728</v>
      </c>
      <c r="D28" s="190">
        <f>'8月'!D38</f>
        <v>7.941790909090909</v>
      </c>
      <c r="E28" s="54">
        <f>'8月'!E38</f>
        <v>31.94727272727273</v>
      </c>
      <c r="F28" s="118">
        <f>'8月'!F38</f>
        <v>31.80727272727273</v>
      </c>
      <c r="G28" s="170">
        <f>'8月'!G38</f>
        <v>0.3748318181818181</v>
      </c>
      <c r="H28" s="169">
        <f>'8月'!H38</f>
        <v>0.3708318181818182</v>
      </c>
      <c r="I28" s="86">
        <f>'8月'!I38</f>
        <v>3.182666666666666</v>
      </c>
      <c r="J28" s="87">
        <f>'8月'!J38</f>
        <v>3.1226666666666665</v>
      </c>
      <c r="K28" s="88">
        <f>'8月'!K38</f>
        <v>3.73052380952381</v>
      </c>
      <c r="L28" s="89">
        <f>'8月'!L38</f>
        <v>3.6405238095238093</v>
      </c>
    </row>
    <row r="29" spans="1:12" ht="16.5" customHeight="1">
      <c r="A29" s="191" t="s">
        <v>61</v>
      </c>
      <c r="B29" s="126" t="s">
        <v>41</v>
      </c>
      <c r="C29" s="186">
        <f>'9月'!C36</f>
        <v>6.8126</v>
      </c>
      <c r="D29" s="187">
        <f>'9月'!D36</f>
        <v>8.0972</v>
      </c>
      <c r="E29" s="235">
        <f>'9月'!E36</f>
        <v>32.09</v>
      </c>
      <c r="F29" s="99">
        <f>'9月'!F36</f>
        <v>31.95</v>
      </c>
      <c r="G29" s="49">
        <f>'9月'!G36</f>
        <v>0.3838</v>
      </c>
      <c r="H29" s="102">
        <f>'9月'!H36</f>
        <v>0.3798</v>
      </c>
      <c r="I29" s="82">
        <f>'9月'!I36</f>
        <v>3.169</v>
      </c>
      <c r="J29" s="83">
        <f>'9月'!J36</f>
        <v>3.109</v>
      </c>
      <c r="K29" s="82">
        <f>'9月'!K36</f>
        <v>3.779</v>
      </c>
      <c r="L29" s="84">
        <f>'9月'!L36</f>
        <v>3.689</v>
      </c>
    </row>
    <row r="30" spans="1:12" ht="16.5" customHeight="1">
      <c r="A30" s="192"/>
      <c r="B30" s="127" t="s">
        <v>42</v>
      </c>
      <c r="C30" s="107">
        <f>'9月'!C37</f>
        <v>6.6936</v>
      </c>
      <c r="D30" s="106">
        <f>'9月'!D37</f>
        <v>7.8204</v>
      </c>
      <c r="E30" s="236">
        <f>'9月'!E37</f>
        <v>31.29</v>
      </c>
      <c r="F30" s="79">
        <f>'9月'!F37</f>
        <v>31.15</v>
      </c>
      <c r="G30" s="52">
        <f>'9月'!G37</f>
        <v>0.371</v>
      </c>
      <c r="H30" s="33">
        <f>'9月'!H37</f>
        <v>0.367</v>
      </c>
      <c r="I30" s="53">
        <f>'9月'!I37</f>
        <v>3.113</v>
      </c>
      <c r="J30" s="77">
        <f>'9月'!J37</f>
        <v>3.053</v>
      </c>
      <c r="K30" s="78">
        <f>'9月'!K37</f>
        <v>3.662</v>
      </c>
      <c r="L30" s="73">
        <f>'9月'!L37</f>
        <v>3.572</v>
      </c>
    </row>
    <row r="31" spans="1:12" ht="16.5" customHeight="1" thickBot="1">
      <c r="A31" s="193"/>
      <c r="B31" s="188" t="s">
        <v>43</v>
      </c>
      <c r="C31" s="189">
        <f>'9月'!C38</f>
        <v>6.746215789473686</v>
      </c>
      <c r="D31" s="190">
        <f>'9月'!D38</f>
        <v>7.9954</v>
      </c>
      <c r="E31" s="54">
        <f>'9月'!E38</f>
        <v>31.780476190476197</v>
      </c>
      <c r="F31" s="118">
        <f>'9月'!F38</f>
        <v>31.6404761904762</v>
      </c>
      <c r="G31" s="170">
        <f>'9月'!G38</f>
        <v>0.37752857142857144</v>
      </c>
      <c r="H31" s="169">
        <f>'9月'!H38</f>
        <v>0.3735285714285715</v>
      </c>
      <c r="I31" s="86">
        <f>'9月'!I38</f>
        <v>3.135375</v>
      </c>
      <c r="J31" s="87">
        <f>'9月'!J38</f>
        <v>3.0753750000000006</v>
      </c>
      <c r="K31" s="88">
        <f>'9月'!K38</f>
        <v>3.7247499999999993</v>
      </c>
      <c r="L31" s="89">
        <f>'9月'!L38</f>
        <v>3.6347500000000004</v>
      </c>
    </row>
    <row r="32" spans="1:12" ht="16.5" customHeight="1">
      <c r="A32" s="191" t="s">
        <v>62</v>
      </c>
      <c r="B32" s="126" t="s">
        <v>41</v>
      </c>
      <c r="C32" s="186">
        <f>'10月'!C36</f>
        <v>6.6986</v>
      </c>
      <c r="D32" s="187">
        <f>'10月'!D36</f>
        <v>8.2693</v>
      </c>
      <c r="E32" s="235">
        <f>'10月'!E36</f>
        <v>31.22</v>
      </c>
      <c r="F32" s="99">
        <f>'10月'!F36</f>
        <v>31.08</v>
      </c>
      <c r="G32" s="49">
        <f>'10月'!G36</f>
        <v>0.3819</v>
      </c>
      <c r="H32" s="102">
        <f>'10月'!H36</f>
        <v>0.3779</v>
      </c>
      <c r="I32" s="82">
        <f>'10月'!I36</f>
        <v>3.157</v>
      </c>
      <c r="J32" s="83">
        <f>'10月'!J36</f>
        <v>3.097</v>
      </c>
      <c r="K32" s="82">
        <f>'10月'!K36</f>
        <v>3.893</v>
      </c>
      <c r="L32" s="84">
        <f>'10月'!L36</f>
        <v>3.803</v>
      </c>
    </row>
    <row r="33" spans="1:12" ht="16.5" customHeight="1">
      <c r="A33" s="192"/>
      <c r="B33" s="127" t="s">
        <v>42</v>
      </c>
      <c r="C33" s="107">
        <f>'10月'!C37</f>
        <v>6.6497</v>
      </c>
      <c r="D33" s="106">
        <f>'10月'!D37</f>
        <v>8.104</v>
      </c>
      <c r="E33" s="236">
        <f>'10月'!E37</f>
        <v>30.6</v>
      </c>
      <c r="F33" s="79">
        <f>'10月'!F37</f>
        <v>30.46</v>
      </c>
      <c r="G33" s="52">
        <f>'10月'!G37</f>
        <v>0.3722</v>
      </c>
      <c r="H33" s="33">
        <f>'10月'!H37</f>
        <v>0.3682</v>
      </c>
      <c r="I33" s="53">
        <f>'10月'!I37</f>
        <v>3.1125</v>
      </c>
      <c r="J33" s="77">
        <f>'10月'!J37</f>
        <v>3.0525</v>
      </c>
      <c r="K33" s="78">
        <f>'10月'!K37</f>
        <v>3.737</v>
      </c>
      <c r="L33" s="73">
        <f>'10月'!L37</f>
        <v>3.647</v>
      </c>
    </row>
    <row r="34" spans="1:12" ht="16.5" customHeight="1" thickBot="1">
      <c r="A34" s="193"/>
      <c r="B34" s="188" t="s">
        <v>43</v>
      </c>
      <c r="C34" s="189">
        <f>'10月'!C38</f>
        <v>6.673174999999999</v>
      </c>
      <c r="D34" s="190">
        <f>'10月'!D38</f>
        <v>8.188437500000001</v>
      </c>
      <c r="E34" s="54">
        <f>'10月'!E38</f>
        <v>30.874285714285715</v>
      </c>
      <c r="F34" s="118">
        <f>'10月'!F38</f>
        <v>30.73428571428571</v>
      </c>
      <c r="G34" s="170">
        <f>'10月'!G38</f>
        <v>0.37771428571428567</v>
      </c>
      <c r="H34" s="169">
        <f>'10月'!H38</f>
        <v>0.3737142857142858</v>
      </c>
      <c r="I34" s="86">
        <f>'10月'!I38</f>
        <v>3.128190476190476</v>
      </c>
      <c r="J34" s="87">
        <f>'10月'!J38</f>
        <v>3.0681904761904764</v>
      </c>
      <c r="K34" s="88">
        <f>'10月'!K38</f>
        <v>3.826857142857143</v>
      </c>
      <c r="L34" s="89">
        <f>'10月'!L38</f>
        <v>3.736857142857142</v>
      </c>
    </row>
    <row r="35" spans="1:12" ht="16.5" customHeight="1">
      <c r="A35" s="191" t="s">
        <v>63</v>
      </c>
      <c r="B35" s="126" t="s">
        <v>41</v>
      </c>
      <c r="C35" s="186">
        <f>'11月'!C36</f>
        <v>6.6925</v>
      </c>
      <c r="D35" s="187">
        <f>'11月'!D36</f>
        <v>8.3008</v>
      </c>
      <c r="E35" s="235">
        <f>'11月'!E36</f>
        <v>30.57</v>
      </c>
      <c r="F35" s="99">
        <f>'11月'!F36</f>
        <v>30.43</v>
      </c>
      <c r="G35" s="49">
        <f>'11月'!G36</f>
        <v>0.3795</v>
      </c>
      <c r="H35" s="102">
        <f>'11月'!H36</f>
        <v>0.3755</v>
      </c>
      <c r="I35" s="82">
        <f>'11月'!I36</f>
        <v>3.191</v>
      </c>
      <c r="J35" s="83">
        <f>'11月'!J36</f>
        <v>3.131</v>
      </c>
      <c r="K35" s="82">
        <f>'11月'!K36</f>
        <v>3.881</v>
      </c>
      <c r="L35" s="84">
        <f>'11月'!L36</f>
        <v>3.791</v>
      </c>
    </row>
    <row r="36" spans="1:12" ht="16.5" customHeight="1">
      <c r="A36" s="192"/>
      <c r="B36" s="127" t="s">
        <v>42</v>
      </c>
      <c r="C36" s="107">
        <f>'11月'!C37</f>
        <v>6.6239</v>
      </c>
      <c r="D36" s="106">
        <f>'11月'!D37</f>
        <v>7.9277</v>
      </c>
      <c r="E36" s="236">
        <f>'11月'!E37</f>
        <v>30.11</v>
      </c>
      <c r="F36" s="79">
        <f>'11月'!F37</f>
        <v>29.97</v>
      </c>
      <c r="G36" s="52">
        <f>'11月'!G37</f>
        <v>0.3631</v>
      </c>
      <c r="H36" s="33">
        <f>'11月'!H37</f>
        <v>0.3591</v>
      </c>
      <c r="I36" s="53">
        <f>'11月'!I37</f>
        <v>3.112</v>
      </c>
      <c r="J36" s="77">
        <f>'11月'!J37</f>
        <v>3.052</v>
      </c>
      <c r="K36" s="78">
        <f>'11月'!K37</f>
        <v>3.768</v>
      </c>
      <c r="L36" s="73">
        <f>'11月'!L37</f>
        <v>3.678</v>
      </c>
    </row>
    <row r="37" spans="1:12" ht="16.5" customHeight="1" thickBot="1">
      <c r="A37" s="193"/>
      <c r="B37" s="188" t="s">
        <v>43</v>
      </c>
      <c r="C37" s="189">
        <f>'11月'!C38</f>
        <v>6.6557545454545455</v>
      </c>
      <c r="D37" s="190">
        <f>'11月'!D38</f>
        <v>8.072522727272728</v>
      </c>
      <c r="E37" s="54">
        <f>'11月'!E38</f>
        <v>30.360909090909093</v>
      </c>
      <c r="F37" s="118">
        <f>'11月'!F38</f>
        <v>30.220909090909096</v>
      </c>
      <c r="G37" s="170">
        <f>'11月'!G38</f>
        <v>0.369240909090909</v>
      </c>
      <c r="H37" s="169">
        <f>'11月'!H38</f>
        <v>0.36524090909090917</v>
      </c>
      <c r="I37" s="86">
        <f>'11月'!I38</f>
        <v>3.1435</v>
      </c>
      <c r="J37" s="87">
        <f>'11月'!J38</f>
        <v>3.0835</v>
      </c>
      <c r="K37" s="88">
        <f>'11月'!K38</f>
        <v>3.8189</v>
      </c>
      <c r="L37" s="89">
        <f>'11月'!L38</f>
        <v>3.7288999999999994</v>
      </c>
    </row>
    <row r="38" spans="1:12" ht="16.5" customHeight="1">
      <c r="A38" s="191" t="s">
        <v>64</v>
      </c>
      <c r="B38" s="126" t="s">
        <v>41</v>
      </c>
      <c r="C38" s="186">
        <f>'12月'!C36</f>
        <v>6.6786</v>
      </c>
      <c r="D38" s="187">
        <f>'12月'!D36</f>
        <v>8.1397</v>
      </c>
      <c r="E38" s="235">
        <f>'12月'!E36</f>
        <v>30.51</v>
      </c>
      <c r="F38" s="99">
        <f>'12月'!F36</f>
        <v>30.37</v>
      </c>
      <c r="G38" s="49">
        <f>'12月'!G36</f>
        <v>0.3668</v>
      </c>
      <c r="H38" s="102">
        <f>'12月'!H36</f>
        <v>0.3628</v>
      </c>
      <c r="I38" s="82">
        <f>'12月'!I36</f>
        <v>3.188</v>
      </c>
      <c r="J38" s="83">
        <f>'12月'!J36</f>
        <v>3.128</v>
      </c>
      <c r="K38" s="82">
        <f>'12月'!K36</f>
        <v>3.849</v>
      </c>
      <c r="L38" s="84">
        <f>'12月'!L36</f>
        <v>3.759</v>
      </c>
    </row>
    <row r="39" spans="1:12" ht="16.5" customHeight="1">
      <c r="A39" s="192"/>
      <c r="B39" s="127" t="s">
        <v>42</v>
      </c>
      <c r="C39" s="107">
        <f>'12月'!C37</f>
        <v>6.6227</v>
      </c>
      <c r="D39" s="106">
        <f>'12月'!D37</f>
        <v>7.9092</v>
      </c>
      <c r="E39" s="236">
        <f>'12月'!E37</f>
        <v>29.22</v>
      </c>
      <c r="F39" s="79">
        <f>'12月'!F37</f>
        <v>29.08</v>
      </c>
      <c r="G39" s="52">
        <f>'12月'!G37</f>
        <v>0.3562</v>
      </c>
      <c r="H39" s="33">
        <f>'12月'!H37</f>
        <v>0.3522</v>
      </c>
      <c r="I39" s="53">
        <f>'12月'!I37</f>
        <v>3.117</v>
      </c>
      <c r="J39" s="77">
        <f>'12月'!J37</f>
        <v>3.057</v>
      </c>
      <c r="K39" s="78">
        <f>'12月'!K37</f>
        <v>3.769</v>
      </c>
      <c r="L39" s="73">
        <f>'12月'!L37</f>
        <v>3.679</v>
      </c>
    </row>
    <row r="40" spans="1:12" ht="16.5" customHeight="1" thickBot="1">
      <c r="A40" s="193"/>
      <c r="B40" s="188" t="s">
        <v>43</v>
      </c>
      <c r="C40" s="189">
        <f>'12月'!C38</f>
        <v>6.651547826086955</v>
      </c>
      <c r="D40" s="190">
        <f>'12月'!D38</f>
        <v>7.980891304347824</v>
      </c>
      <c r="E40" s="54">
        <f>'12月'!E38</f>
        <v>29.961304347826086</v>
      </c>
      <c r="F40" s="118">
        <f>'12月'!F38</f>
        <v>29.821304347826086</v>
      </c>
      <c r="G40" s="170">
        <f>'12月'!G38</f>
        <v>0.36061739130434783</v>
      </c>
      <c r="H40" s="169">
        <f>'12月'!H38</f>
        <v>0.35661739130434783</v>
      </c>
      <c r="I40" s="86">
        <f>'12月'!I38</f>
        <v>3.1562142857142854</v>
      </c>
      <c r="J40" s="87">
        <f>'12月'!J38</f>
        <v>3.096214285714286</v>
      </c>
      <c r="K40" s="88">
        <f>'12月'!K38</f>
        <v>3.791571428571429</v>
      </c>
      <c r="L40" s="89">
        <f>'12月'!L38</f>
        <v>3.701571428571429</v>
      </c>
    </row>
    <row r="41" spans="1:12" ht="16.5" customHeight="1">
      <c r="A41" s="194" t="s">
        <v>65</v>
      </c>
      <c r="B41" s="8" t="s">
        <v>41</v>
      </c>
      <c r="C41" s="207">
        <f>MAX(C5,C8,C11,C14,C17,C20,C23,C26,C29,C32,C35,C38)</f>
        <v>6.8284</v>
      </c>
      <c r="D41" s="208">
        <f aca="true" t="shared" si="0" ref="D41:L41">MAX(D5,D8,D11,D14,D17,D20,D23,D26,D29,D32,D35,D38)</f>
        <v>8.3008</v>
      </c>
      <c r="E41" s="209">
        <f t="shared" si="0"/>
        <v>32.49</v>
      </c>
      <c r="F41" s="210">
        <f t="shared" si="0"/>
        <v>32.35</v>
      </c>
      <c r="G41" s="207">
        <f t="shared" si="0"/>
        <v>0.3838</v>
      </c>
      <c r="H41" s="123">
        <f t="shared" si="0"/>
        <v>0.3798</v>
      </c>
      <c r="I41" s="82">
        <f t="shared" si="0"/>
        <v>3.475</v>
      </c>
      <c r="J41" s="83">
        <f t="shared" si="0"/>
        <v>3.415</v>
      </c>
      <c r="K41" s="82">
        <f t="shared" si="0"/>
        <v>3.893</v>
      </c>
      <c r="L41" s="84">
        <f t="shared" si="0"/>
        <v>3.803</v>
      </c>
    </row>
    <row r="42" spans="1:12" ht="16.5" customHeight="1">
      <c r="A42" s="12"/>
      <c r="B42" s="10" t="s">
        <v>42</v>
      </c>
      <c r="C42" s="167">
        <f>MIN(C6,C9,C12,C15,C18,C21,C24,C27,C30,C33,C36,C39)</f>
        <v>6.6227</v>
      </c>
      <c r="D42" s="184">
        <f aca="true" t="shared" si="1" ref="D42:L42">MIN(D6,D9,D12,D15,D18,D21,D24,D27,D30,D33,D36,D39)</f>
        <v>7.1922</v>
      </c>
      <c r="E42" s="75">
        <f t="shared" si="1"/>
        <v>29.22</v>
      </c>
      <c r="F42" s="48">
        <f t="shared" si="1"/>
        <v>29.08</v>
      </c>
      <c r="G42" s="167">
        <f t="shared" si="1"/>
        <v>0.3327</v>
      </c>
      <c r="H42" s="112">
        <f t="shared" si="1"/>
        <v>0.3287</v>
      </c>
      <c r="I42" s="53">
        <f t="shared" si="1"/>
        <v>3.112</v>
      </c>
      <c r="J42" s="77">
        <f t="shared" si="1"/>
        <v>3.052</v>
      </c>
      <c r="K42" s="78">
        <f t="shared" si="1"/>
        <v>3.418</v>
      </c>
      <c r="L42" s="73">
        <f t="shared" si="1"/>
        <v>3.328</v>
      </c>
    </row>
    <row r="43" spans="1:12" ht="16.5" customHeight="1" thickBot="1">
      <c r="A43" s="13"/>
      <c r="B43" s="11" t="s">
        <v>43</v>
      </c>
      <c r="C43" s="211">
        <f>AVERAGE(C7,C10,C13,C16,C19,C22,C25,C28,C31,C34,C37,C40)</f>
        <v>6.7704300664952894</v>
      </c>
      <c r="D43" s="212">
        <f aca="true" t="shared" si="2" ref="D43:L43">AVERAGE(D7,D10,D13,D16,D19,D22,D25,D28,D31,D34,D37,D40)</f>
        <v>7.7286077815854695</v>
      </c>
      <c r="E43" s="213">
        <f t="shared" si="2"/>
        <v>31.55534361667921</v>
      </c>
      <c r="F43" s="214">
        <f t="shared" si="2"/>
        <v>31.415760283345886</v>
      </c>
      <c r="G43" s="211">
        <f t="shared" si="2"/>
        <v>0.3609387012202773</v>
      </c>
      <c r="H43" s="215">
        <f t="shared" si="2"/>
        <v>0.3569387012202773</v>
      </c>
      <c r="I43" s="86">
        <f t="shared" si="2"/>
        <v>3.249980727990307</v>
      </c>
      <c r="J43" s="87">
        <f t="shared" si="2"/>
        <v>3.1899807279903065</v>
      </c>
      <c r="K43" s="88">
        <f t="shared" si="2"/>
        <v>3.7141528553452967</v>
      </c>
      <c r="L43" s="89">
        <f t="shared" si="2"/>
        <v>3.624093425520735</v>
      </c>
    </row>
    <row r="44" spans="1:12" ht="18" customHeight="1">
      <c r="A44" s="50"/>
      <c r="B44" s="50"/>
      <c r="C44" s="173" t="s">
        <v>37</v>
      </c>
      <c r="D44" s="50"/>
      <c r="E44" s="113"/>
      <c r="F44" s="113"/>
      <c r="G44" s="234"/>
      <c r="H44" s="115"/>
      <c r="I44" s="50"/>
      <c r="J44" s="50"/>
      <c r="K44" s="50"/>
      <c r="L44" s="50"/>
    </row>
    <row r="45" spans="1:8" ht="18" customHeight="1">
      <c r="A45" s="14"/>
      <c r="B45" s="15"/>
      <c r="C45" s="16"/>
      <c r="D45" s="38"/>
      <c r="E45" s="237"/>
      <c r="G45" s="38"/>
      <c r="H45" s="38"/>
    </row>
    <row r="46" spans="1:8" ht="18" customHeight="1">
      <c r="A46" s="14"/>
      <c r="B46" s="15"/>
      <c r="C46" s="16"/>
      <c r="D46" s="38"/>
      <c r="E46" s="237"/>
      <c r="G46" s="38"/>
      <c r="H46" s="38"/>
    </row>
    <row r="47" spans="1:8" ht="18" customHeight="1">
      <c r="A47" s="14"/>
      <c r="B47" s="15"/>
      <c r="C47" s="16"/>
      <c r="D47" s="38"/>
      <c r="E47" s="237"/>
      <c r="G47" s="38"/>
      <c r="H47" s="38"/>
    </row>
    <row r="48" spans="1:8" ht="18" customHeight="1">
      <c r="A48" s="14"/>
      <c r="B48" s="15"/>
      <c r="C48" s="16"/>
      <c r="D48" s="38"/>
      <c r="E48" s="237"/>
      <c r="G48" s="38"/>
      <c r="H48" s="38"/>
    </row>
    <row r="49" spans="1:8" ht="18" customHeight="1">
      <c r="A49" s="14"/>
      <c r="B49" s="15"/>
      <c r="C49" s="16"/>
      <c r="D49" s="38"/>
      <c r="E49" s="237"/>
      <c r="G49" s="38"/>
      <c r="H49" s="38"/>
    </row>
    <row r="50" spans="1:8" ht="18" customHeight="1">
      <c r="A50" s="14"/>
      <c r="B50" s="15"/>
      <c r="C50" s="16"/>
      <c r="D50" s="38"/>
      <c r="E50" s="237"/>
      <c r="G50" s="38"/>
      <c r="H50" s="38"/>
    </row>
    <row r="51" spans="1:8" ht="18" customHeight="1">
      <c r="A51" s="14"/>
      <c r="B51" s="15"/>
      <c r="C51" s="16"/>
      <c r="D51" s="38"/>
      <c r="E51" s="237"/>
      <c r="G51" s="38"/>
      <c r="H51" s="38"/>
    </row>
    <row r="52" spans="1:8" ht="18" customHeight="1">
      <c r="A52" s="14"/>
      <c r="B52" s="15"/>
      <c r="C52" s="16"/>
      <c r="D52" s="38"/>
      <c r="E52" s="237"/>
      <c r="G52" s="38"/>
      <c r="H52" s="38"/>
    </row>
    <row r="53" spans="1:8" ht="18" customHeight="1">
      <c r="A53" s="14"/>
      <c r="B53" s="15"/>
      <c r="C53" s="16"/>
      <c r="D53" s="38"/>
      <c r="E53" s="237"/>
      <c r="G53" s="38"/>
      <c r="H53" s="38"/>
    </row>
    <row r="54" spans="1:8" ht="18" customHeight="1">
      <c r="A54" s="14"/>
      <c r="B54" s="15"/>
      <c r="C54" s="16"/>
      <c r="D54" s="38"/>
      <c r="E54" s="237"/>
      <c r="G54" s="38"/>
      <c r="H54" s="38"/>
    </row>
    <row r="55" spans="1:8" ht="18" customHeight="1">
      <c r="A55" s="14"/>
      <c r="B55" s="15"/>
      <c r="C55" s="16"/>
      <c r="D55" s="38"/>
      <c r="E55" s="237"/>
      <c r="G55" s="38"/>
      <c r="H55" s="38"/>
    </row>
    <row r="56" spans="1:8" ht="18" customHeight="1">
      <c r="A56" s="14"/>
      <c r="B56" s="15"/>
      <c r="C56" s="16"/>
      <c r="D56" s="38"/>
      <c r="E56" s="237"/>
      <c r="G56" s="38"/>
      <c r="H56" s="38"/>
    </row>
    <row r="57" spans="1:8" ht="18" customHeight="1">
      <c r="A57" s="17"/>
      <c r="B57" s="15"/>
      <c r="C57" s="16"/>
      <c r="D57" s="38"/>
      <c r="E57" s="237"/>
      <c r="G57" s="38"/>
      <c r="H57" s="38"/>
    </row>
    <row r="58" spans="1:8" ht="18" customHeight="1">
      <c r="A58" s="14"/>
      <c r="B58" s="15"/>
      <c r="C58" s="16"/>
      <c r="D58" s="38"/>
      <c r="E58" s="237"/>
      <c r="G58" s="38"/>
      <c r="H58" s="38"/>
    </row>
    <row r="59" spans="1:8" ht="18" customHeight="1">
      <c r="A59" s="14"/>
      <c r="B59" s="15"/>
      <c r="C59" s="16"/>
      <c r="D59" s="38"/>
      <c r="E59" s="237"/>
      <c r="G59" s="38"/>
      <c r="H59" s="38"/>
    </row>
    <row r="60" spans="1:8" ht="18" customHeight="1">
      <c r="A60" s="14"/>
      <c r="B60" s="15"/>
      <c r="C60" s="16"/>
      <c r="D60" s="38"/>
      <c r="E60" s="237"/>
      <c r="G60" s="38"/>
      <c r="H60" s="38"/>
    </row>
    <row r="61" spans="1:8" ht="18" customHeight="1">
      <c r="A61" s="14"/>
      <c r="B61" s="15"/>
      <c r="C61" s="16"/>
      <c r="D61" s="38"/>
      <c r="E61" s="237"/>
      <c r="G61" s="38"/>
      <c r="H61" s="38"/>
    </row>
    <row r="62" spans="1:8" ht="18" customHeight="1">
      <c r="A62" s="14"/>
      <c r="B62" s="15"/>
      <c r="C62" s="16"/>
      <c r="D62" s="38"/>
      <c r="E62" s="237"/>
      <c r="G62" s="38"/>
      <c r="H62" s="38"/>
    </row>
    <row r="63" spans="1:8" ht="18" customHeight="1">
      <c r="A63" s="14"/>
      <c r="B63" s="15"/>
      <c r="C63" s="16"/>
      <c r="D63" s="38"/>
      <c r="E63" s="237"/>
      <c r="G63" s="38"/>
      <c r="H63" s="38"/>
    </row>
  </sheetData>
  <mergeCells count="11">
    <mergeCell ref="I2:L2"/>
    <mergeCell ref="E3:F3"/>
    <mergeCell ref="K3:L3"/>
    <mergeCell ref="I3:J3"/>
    <mergeCell ref="E2:H2"/>
    <mergeCell ref="G3:H3"/>
    <mergeCell ref="C2:D2"/>
    <mergeCell ref="C3:C4"/>
    <mergeCell ref="D3:D4"/>
    <mergeCell ref="A1:B1"/>
    <mergeCell ref="A2:B3"/>
  </mergeCells>
  <printOptions/>
  <pageMargins left="0.3937007874015748" right="0" top="0.3937007874015748" bottom="0.1968503937007874" header="0.5118110236220472" footer="0.2755905511811024"/>
  <pageSetup horizontalDpi="600" verticalDpi="600" orientation="portrait" paperSize="9" scale="110" r:id="rId1"/>
  <ignoredErrors>
    <ignoredError sqref="C19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O39"/>
  <sheetViews>
    <sheetView workbookViewId="0" topLeftCell="A1">
      <pane xSplit="2" ySplit="4" topLeftCell="C5" activePane="bottomRight" state="frozen"/>
      <selection pane="topLeft" activeCell="L9" sqref="L9"/>
      <selection pane="topRight" activeCell="L9" sqref="L9"/>
      <selection pane="bottomLeft" activeCell="L9" sqref="L9"/>
      <selection pane="bottomRight" activeCell="A2" sqref="A2:B3"/>
    </sheetView>
  </sheetViews>
  <sheetFormatPr defaultColWidth="8.796875" defaultRowHeight="14.25"/>
  <cols>
    <col min="1" max="1" width="3.69921875" style="50" customWidth="1"/>
    <col min="2" max="2" width="2.59765625" style="50" customWidth="1"/>
    <col min="3" max="3" width="10" style="25" customWidth="1"/>
    <col min="4" max="4" width="10" style="26" customWidth="1"/>
    <col min="5" max="6" width="6.8984375" style="27" customWidth="1"/>
    <col min="7" max="8" width="7.19921875" style="27" customWidth="1"/>
    <col min="9" max="12" width="8.19921875" style="1" customWidth="1"/>
    <col min="13" max="16384" width="9" style="1" customWidth="1"/>
  </cols>
  <sheetData>
    <row r="1" spans="1:12" ht="16.5" customHeight="1" thickBot="1">
      <c r="A1" s="246">
        <v>2010</v>
      </c>
      <c r="B1" s="247"/>
      <c r="C1" s="171" t="s">
        <v>35</v>
      </c>
      <c r="D1" s="2"/>
      <c r="E1" s="24"/>
      <c r="F1" s="24"/>
      <c r="I1" s="74"/>
      <c r="J1" s="1" t="s">
        <v>39</v>
      </c>
      <c r="K1" s="74"/>
      <c r="L1" s="74"/>
    </row>
    <row r="2" spans="1:12" s="6" customFormat="1" ht="40.5" customHeight="1" thickBot="1">
      <c r="A2" s="253" t="s">
        <v>25</v>
      </c>
      <c r="B2" s="254"/>
      <c r="C2" s="251" t="s">
        <v>40</v>
      </c>
      <c r="D2" s="252"/>
      <c r="E2" s="257" t="s">
        <v>46</v>
      </c>
      <c r="F2" s="258"/>
      <c r="G2" s="258"/>
      <c r="H2" s="259"/>
      <c r="I2" s="257" t="s">
        <v>45</v>
      </c>
      <c r="J2" s="258"/>
      <c r="K2" s="258"/>
      <c r="L2" s="259"/>
    </row>
    <row r="3" spans="1:12" s="6" customFormat="1" ht="19.5" customHeight="1">
      <c r="A3" s="255"/>
      <c r="B3" s="256"/>
      <c r="C3" s="248" t="s">
        <v>20</v>
      </c>
      <c r="D3" s="245" t="s">
        <v>21</v>
      </c>
      <c r="E3" s="260" t="s">
        <v>0</v>
      </c>
      <c r="F3" s="261"/>
      <c r="G3" s="262" t="s">
        <v>1</v>
      </c>
      <c r="H3" s="263"/>
      <c r="I3" s="260" t="s">
        <v>0</v>
      </c>
      <c r="J3" s="261"/>
      <c r="K3" s="262" t="s">
        <v>36</v>
      </c>
      <c r="L3" s="263"/>
    </row>
    <row r="4" spans="1:12" s="7" customFormat="1" ht="19.5" customHeight="1" thickBot="1">
      <c r="A4" s="21" t="s">
        <v>2</v>
      </c>
      <c r="B4" s="34" t="s">
        <v>3</v>
      </c>
      <c r="C4" s="249"/>
      <c r="D4" s="250"/>
      <c r="E4" s="36" t="s">
        <v>4</v>
      </c>
      <c r="F4" s="35" t="s">
        <v>5</v>
      </c>
      <c r="G4" s="30" t="s">
        <v>4</v>
      </c>
      <c r="H4" s="31" t="s">
        <v>5</v>
      </c>
      <c r="I4" s="36" t="s">
        <v>4</v>
      </c>
      <c r="J4" s="35" t="s">
        <v>5</v>
      </c>
      <c r="K4" s="30" t="s">
        <v>4</v>
      </c>
      <c r="L4" s="39" t="s">
        <v>5</v>
      </c>
    </row>
    <row r="5" spans="1:12" s="50" customFormat="1" ht="19.5" customHeight="1">
      <c r="A5" s="40">
        <v>1</v>
      </c>
      <c r="B5" s="41" t="s">
        <v>9</v>
      </c>
      <c r="C5" s="53">
        <v>6.8271</v>
      </c>
      <c r="D5" s="73">
        <v>7.5617</v>
      </c>
      <c r="E5" s="166">
        <v>32.07</v>
      </c>
      <c r="F5" s="98">
        <v>31.93</v>
      </c>
      <c r="G5" s="82">
        <v>0.357</v>
      </c>
      <c r="H5" s="230">
        <v>0.353</v>
      </c>
      <c r="I5" s="275" t="s">
        <v>66</v>
      </c>
      <c r="J5" s="276"/>
      <c r="K5" s="276"/>
      <c r="L5" s="277"/>
    </row>
    <row r="6" spans="1:12" ht="19.5" customHeight="1">
      <c r="A6" s="40">
        <v>2</v>
      </c>
      <c r="B6" s="41" t="s">
        <v>10</v>
      </c>
      <c r="C6" s="53">
        <v>6.8271</v>
      </c>
      <c r="D6" s="73">
        <v>7.5106</v>
      </c>
      <c r="E6" s="166">
        <v>32.07</v>
      </c>
      <c r="F6" s="98">
        <v>31.93</v>
      </c>
      <c r="G6" s="78">
        <v>0.3541</v>
      </c>
      <c r="H6" s="231">
        <v>0.3501</v>
      </c>
      <c r="I6" s="53">
        <v>3.442</v>
      </c>
      <c r="J6" s="77">
        <v>3.382</v>
      </c>
      <c r="K6" s="78">
        <v>3.803</v>
      </c>
      <c r="L6" s="73">
        <v>3.713</v>
      </c>
    </row>
    <row r="7" spans="1:12" ht="19.5" customHeight="1">
      <c r="A7" s="40">
        <v>3</v>
      </c>
      <c r="B7" s="41" t="s">
        <v>11</v>
      </c>
      <c r="C7" s="53">
        <v>6.8269</v>
      </c>
      <c r="D7" s="73">
        <v>7.541</v>
      </c>
      <c r="E7" s="166">
        <v>32.05</v>
      </c>
      <c r="F7" s="98">
        <v>31.91</v>
      </c>
      <c r="G7" s="78">
        <v>0.3555</v>
      </c>
      <c r="H7" s="231">
        <v>0.3515</v>
      </c>
      <c r="I7" s="53">
        <v>3.44</v>
      </c>
      <c r="J7" s="77">
        <v>3.38</v>
      </c>
      <c r="K7" s="78">
        <v>3.813</v>
      </c>
      <c r="L7" s="73">
        <v>3.723</v>
      </c>
    </row>
    <row r="8" spans="1:12" ht="19.5" customHeight="1">
      <c r="A8" s="40">
        <v>4</v>
      </c>
      <c r="B8" s="41" t="s">
        <v>6</v>
      </c>
      <c r="C8" s="53">
        <v>6.827</v>
      </c>
      <c r="D8" s="73">
        <v>7.5034</v>
      </c>
      <c r="E8" s="166">
        <v>32.06</v>
      </c>
      <c r="F8" s="98">
        <v>31.92</v>
      </c>
      <c r="G8" s="78">
        <v>0.3537</v>
      </c>
      <c r="H8" s="231">
        <v>0.3497</v>
      </c>
      <c r="I8" s="53">
        <v>3.445</v>
      </c>
      <c r="J8" s="77">
        <v>3.385</v>
      </c>
      <c r="K8" s="78">
        <v>3.799</v>
      </c>
      <c r="L8" s="73">
        <v>3.709</v>
      </c>
    </row>
    <row r="9" spans="1:14" s="50" customFormat="1" ht="19.5" customHeight="1">
      <c r="A9" s="40">
        <v>5</v>
      </c>
      <c r="B9" s="41" t="s">
        <v>7</v>
      </c>
      <c r="C9" s="53">
        <v>6.8272</v>
      </c>
      <c r="D9" s="73">
        <v>7.6218</v>
      </c>
      <c r="E9" s="166">
        <v>32.15</v>
      </c>
      <c r="F9" s="98">
        <v>32.01</v>
      </c>
      <c r="G9" s="78">
        <v>0.3604</v>
      </c>
      <c r="H9" s="231">
        <v>0.3564</v>
      </c>
      <c r="I9" s="53">
        <v>3.475</v>
      </c>
      <c r="J9" s="77">
        <v>3.415</v>
      </c>
      <c r="K9" s="78">
        <v>3.888</v>
      </c>
      <c r="L9" s="73">
        <v>3.798</v>
      </c>
      <c r="M9" s="1"/>
      <c r="N9" s="1"/>
    </row>
    <row r="10" spans="1:12" s="50" customFormat="1" ht="19.5" customHeight="1">
      <c r="A10" s="128">
        <v>6</v>
      </c>
      <c r="B10" s="129" t="s">
        <v>8</v>
      </c>
      <c r="C10" s="195"/>
      <c r="D10" s="196"/>
      <c r="E10" s="166">
        <v>32.16</v>
      </c>
      <c r="F10" s="98">
        <v>32.02</v>
      </c>
      <c r="G10" s="78">
        <v>0.3614</v>
      </c>
      <c r="H10" s="231">
        <v>0.3574</v>
      </c>
      <c r="I10" s="136"/>
      <c r="J10" s="137"/>
      <c r="K10" s="130"/>
      <c r="L10" s="138"/>
    </row>
    <row r="11" spans="1:12" s="50" customFormat="1" ht="19.5" customHeight="1">
      <c r="A11" s="128">
        <v>7</v>
      </c>
      <c r="B11" s="129" t="s">
        <v>2</v>
      </c>
      <c r="C11" s="133"/>
      <c r="D11" s="134"/>
      <c r="E11" s="131"/>
      <c r="F11" s="132"/>
      <c r="G11" s="135"/>
      <c r="H11" s="228"/>
      <c r="I11" s="136"/>
      <c r="J11" s="137"/>
      <c r="K11" s="130"/>
      <c r="L11" s="138"/>
    </row>
    <row r="12" spans="1:12" s="50" customFormat="1" ht="19.5" customHeight="1">
      <c r="A12" s="40">
        <v>8</v>
      </c>
      <c r="B12" s="41" t="s">
        <v>9</v>
      </c>
      <c r="C12" s="53">
        <v>6.8273</v>
      </c>
      <c r="D12" s="73">
        <v>7.6398</v>
      </c>
      <c r="E12" s="44">
        <v>32.16</v>
      </c>
      <c r="F12" s="47">
        <v>32.02</v>
      </c>
      <c r="G12" s="46">
        <v>0.361</v>
      </c>
      <c r="H12" s="229">
        <v>0.357</v>
      </c>
      <c r="I12" s="53">
        <v>3.4675</v>
      </c>
      <c r="J12" s="77">
        <v>3.4075</v>
      </c>
      <c r="K12" s="78">
        <v>3.89</v>
      </c>
      <c r="L12" s="73">
        <v>3.8</v>
      </c>
    </row>
    <row r="13" spans="1:15" ht="19.5" customHeight="1">
      <c r="A13" s="40">
        <v>9</v>
      </c>
      <c r="B13" s="41" t="s">
        <v>10</v>
      </c>
      <c r="C13" s="53">
        <v>6.8271</v>
      </c>
      <c r="D13" s="73">
        <v>7.6413</v>
      </c>
      <c r="E13" s="44">
        <v>32.17</v>
      </c>
      <c r="F13" s="47">
        <v>32.03</v>
      </c>
      <c r="G13" s="46">
        <v>0.3613</v>
      </c>
      <c r="H13" s="229">
        <v>0.3573</v>
      </c>
      <c r="I13" s="53">
        <v>3.4675</v>
      </c>
      <c r="J13" s="77">
        <v>3.4075</v>
      </c>
      <c r="K13" s="78">
        <v>3.892</v>
      </c>
      <c r="L13" s="73">
        <v>3.802</v>
      </c>
      <c r="N13" s="50"/>
      <c r="O13" s="50"/>
    </row>
    <row r="14" spans="1:12" s="50" customFormat="1" ht="19.5" customHeight="1">
      <c r="A14" s="40">
        <v>10</v>
      </c>
      <c r="B14" s="41" t="s">
        <v>11</v>
      </c>
      <c r="C14" s="53">
        <v>6.8269</v>
      </c>
      <c r="D14" s="73">
        <v>7.5926</v>
      </c>
      <c r="E14" s="44">
        <v>32.08</v>
      </c>
      <c r="F14" s="47">
        <v>31.94</v>
      </c>
      <c r="G14" s="46">
        <v>0.358</v>
      </c>
      <c r="H14" s="229">
        <v>0.354</v>
      </c>
      <c r="I14" s="53">
        <v>3.453</v>
      </c>
      <c r="J14" s="77">
        <v>3.393</v>
      </c>
      <c r="K14" s="78">
        <v>3.85</v>
      </c>
      <c r="L14" s="73">
        <v>3.76</v>
      </c>
    </row>
    <row r="15" spans="1:12" s="50" customFormat="1" ht="19.5" customHeight="1">
      <c r="A15" s="40">
        <v>11</v>
      </c>
      <c r="B15" s="41" t="s">
        <v>6</v>
      </c>
      <c r="C15" s="53">
        <v>6.827</v>
      </c>
      <c r="D15" s="73">
        <v>7.5826</v>
      </c>
      <c r="E15" s="44">
        <v>32.11</v>
      </c>
      <c r="F15" s="47">
        <v>31.97</v>
      </c>
      <c r="G15" s="46">
        <v>0.3576</v>
      </c>
      <c r="H15" s="229">
        <v>0.3536</v>
      </c>
      <c r="I15" s="53">
        <v>3.451</v>
      </c>
      <c r="J15" s="77">
        <v>3.391</v>
      </c>
      <c r="K15" s="78">
        <v>3.84</v>
      </c>
      <c r="L15" s="73">
        <v>3.75</v>
      </c>
    </row>
    <row r="16" spans="1:12" s="50" customFormat="1" ht="19.5" customHeight="1">
      <c r="A16" s="40">
        <v>12</v>
      </c>
      <c r="B16" s="41" t="s">
        <v>7</v>
      </c>
      <c r="C16" s="53">
        <v>6.8269</v>
      </c>
      <c r="D16" s="73">
        <v>7.6049</v>
      </c>
      <c r="E16" s="44">
        <v>32.13</v>
      </c>
      <c r="F16" s="47">
        <v>31.99</v>
      </c>
      <c r="G16" s="46">
        <v>0.3592</v>
      </c>
      <c r="H16" s="229">
        <v>0.3552</v>
      </c>
      <c r="I16" s="53">
        <v>3.45</v>
      </c>
      <c r="J16" s="77">
        <v>3.39</v>
      </c>
      <c r="K16" s="67">
        <v>3.856</v>
      </c>
      <c r="L16" s="73">
        <v>3.766</v>
      </c>
    </row>
    <row r="17" spans="1:12" s="50" customFormat="1" ht="19.5" customHeight="1">
      <c r="A17" s="128">
        <v>13</v>
      </c>
      <c r="B17" s="129" t="s">
        <v>8</v>
      </c>
      <c r="C17" s="273" t="s">
        <v>47</v>
      </c>
      <c r="D17" s="274"/>
      <c r="E17" s="275" t="s">
        <v>67</v>
      </c>
      <c r="F17" s="276"/>
      <c r="G17" s="276"/>
      <c r="H17" s="277"/>
      <c r="I17" s="202"/>
      <c r="J17" s="218"/>
      <c r="K17" s="219"/>
      <c r="L17" s="220"/>
    </row>
    <row r="18" spans="1:12" s="50" customFormat="1" ht="19.5" customHeight="1">
      <c r="A18" s="128">
        <v>14</v>
      </c>
      <c r="B18" s="129" t="s">
        <v>2</v>
      </c>
      <c r="C18" s="273" t="s">
        <v>47</v>
      </c>
      <c r="D18" s="274"/>
      <c r="E18" s="275" t="s">
        <v>47</v>
      </c>
      <c r="F18" s="276"/>
      <c r="G18" s="276"/>
      <c r="H18" s="277"/>
      <c r="I18" s="275" t="s">
        <v>47</v>
      </c>
      <c r="J18" s="276"/>
      <c r="K18" s="276"/>
      <c r="L18" s="277"/>
    </row>
    <row r="19" spans="1:12" s="50" customFormat="1" ht="19.5" customHeight="1">
      <c r="A19" s="40">
        <v>15</v>
      </c>
      <c r="B19" s="41" t="s">
        <v>9</v>
      </c>
      <c r="C19" s="273" t="s">
        <v>47</v>
      </c>
      <c r="D19" s="274"/>
      <c r="E19" s="275" t="s">
        <v>47</v>
      </c>
      <c r="F19" s="276"/>
      <c r="G19" s="276"/>
      <c r="H19" s="277"/>
      <c r="I19" s="275" t="s">
        <v>47</v>
      </c>
      <c r="J19" s="276"/>
      <c r="K19" s="276"/>
      <c r="L19" s="277"/>
    </row>
    <row r="20" spans="1:12" ht="19.5" customHeight="1">
      <c r="A20" s="40">
        <v>16</v>
      </c>
      <c r="B20" s="41" t="s">
        <v>10</v>
      </c>
      <c r="C20" s="273" t="s">
        <v>47</v>
      </c>
      <c r="D20" s="274"/>
      <c r="E20" s="275" t="s">
        <v>47</v>
      </c>
      <c r="F20" s="276"/>
      <c r="G20" s="276"/>
      <c r="H20" s="277"/>
      <c r="I20" s="275" t="s">
        <v>47</v>
      </c>
      <c r="J20" s="276"/>
      <c r="K20" s="276"/>
      <c r="L20" s="277"/>
    </row>
    <row r="21" spans="1:12" s="50" customFormat="1" ht="19.5" customHeight="1">
      <c r="A21" s="40">
        <v>17</v>
      </c>
      <c r="B21" s="41" t="s">
        <v>11</v>
      </c>
      <c r="C21" s="273" t="s">
        <v>47</v>
      </c>
      <c r="D21" s="274"/>
      <c r="E21" s="275" t="s">
        <v>47</v>
      </c>
      <c r="F21" s="276"/>
      <c r="G21" s="276"/>
      <c r="H21" s="277"/>
      <c r="I21" s="53">
        <v>3.4225</v>
      </c>
      <c r="J21" s="77">
        <v>3.3625</v>
      </c>
      <c r="K21" s="78">
        <v>3.804</v>
      </c>
      <c r="L21" s="73">
        <v>3.714</v>
      </c>
    </row>
    <row r="22" spans="1:12" s="50" customFormat="1" ht="19.5" customHeight="1">
      <c r="A22" s="40">
        <v>18</v>
      </c>
      <c r="B22" s="41" t="s">
        <v>6</v>
      </c>
      <c r="C22" s="273" t="s">
        <v>47</v>
      </c>
      <c r="D22" s="274"/>
      <c r="E22" s="275" t="s">
        <v>47</v>
      </c>
      <c r="F22" s="276"/>
      <c r="G22" s="276"/>
      <c r="H22" s="277"/>
      <c r="I22" s="53">
        <v>3.425</v>
      </c>
      <c r="J22" s="77">
        <v>3.365</v>
      </c>
      <c r="K22" s="78">
        <v>3.772</v>
      </c>
      <c r="L22" s="73">
        <v>3.682</v>
      </c>
    </row>
    <row r="23" spans="1:12" s="50" customFormat="1" ht="19.5" customHeight="1">
      <c r="A23" s="40">
        <v>19</v>
      </c>
      <c r="B23" s="41" t="s">
        <v>7</v>
      </c>
      <c r="C23" s="273" t="s">
        <v>47</v>
      </c>
      <c r="D23" s="274"/>
      <c r="E23" s="275" t="s">
        <v>70</v>
      </c>
      <c r="F23" s="276"/>
      <c r="G23" s="276"/>
      <c r="H23" s="277"/>
      <c r="I23" s="53">
        <v>3.438</v>
      </c>
      <c r="J23" s="77">
        <v>3.378</v>
      </c>
      <c r="K23" s="78">
        <v>3.755</v>
      </c>
      <c r="L23" s="73">
        <v>3.665</v>
      </c>
    </row>
    <row r="24" spans="1:12" s="50" customFormat="1" ht="19.5" customHeight="1">
      <c r="A24" s="128">
        <v>20</v>
      </c>
      <c r="B24" s="129" t="s">
        <v>8</v>
      </c>
      <c r="C24" s="195"/>
      <c r="D24" s="196"/>
      <c r="E24" s="131"/>
      <c r="F24" s="132"/>
      <c r="G24" s="135"/>
      <c r="H24" s="228"/>
      <c r="I24" s="136"/>
      <c r="J24" s="137"/>
      <c r="K24" s="130"/>
      <c r="L24" s="138"/>
    </row>
    <row r="25" spans="1:12" s="50" customFormat="1" ht="19.5" customHeight="1">
      <c r="A25" s="128">
        <v>21</v>
      </c>
      <c r="B25" s="129" t="s">
        <v>2</v>
      </c>
      <c r="C25" s="133"/>
      <c r="D25" s="134"/>
      <c r="E25" s="131"/>
      <c r="F25" s="132"/>
      <c r="G25" s="135"/>
      <c r="H25" s="228"/>
      <c r="I25" s="136"/>
      <c r="J25" s="137"/>
      <c r="K25" s="130"/>
      <c r="L25" s="138"/>
    </row>
    <row r="26" spans="1:12" s="50" customFormat="1" ht="19.5" customHeight="1">
      <c r="A26" s="40">
        <v>22</v>
      </c>
      <c r="B26" s="41" t="s">
        <v>9</v>
      </c>
      <c r="C26" s="53">
        <v>6.8271</v>
      </c>
      <c r="D26" s="73">
        <v>7.4394</v>
      </c>
      <c r="E26" s="44">
        <v>32.07</v>
      </c>
      <c r="F26" s="47">
        <v>31.93</v>
      </c>
      <c r="G26" s="46">
        <v>0.351</v>
      </c>
      <c r="H26" s="229">
        <v>0.347</v>
      </c>
      <c r="I26" s="53">
        <v>3.428</v>
      </c>
      <c r="J26" s="77">
        <v>3.368</v>
      </c>
      <c r="K26" s="78">
        <v>3.755</v>
      </c>
      <c r="L26" s="73">
        <v>3.665</v>
      </c>
    </row>
    <row r="27" spans="1:12" s="50" customFormat="1" ht="19.5" customHeight="1">
      <c r="A27" s="40">
        <v>23</v>
      </c>
      <c r="B27" s="41" t="s">
        <v>10</v>
      </c>
      <c r="C27" s="53">
        <v>6.827</v>
      </c>
      <c r="D27" s="73">
        <v>7.4829</v>
      </c>
      <c r="E27" s="44">
        <v>32.14</v>
      </c>
      <c r="F27" s="47">
        <v>32</v>
      </c>
      <c r="G27" s="46">
        <v>0.354</v>
      </c>
      <c r="H27" s="229">
        <v>0.35</v>
      </c>
      <c r="I27" s="53">
        <v>3.428</v>
      </c>
      <c r="J27" s="77">
        <v>3.368</v>
      </c>
      <c r="K27" s="78">
        <v>3.771</v>
      </c>
      <c r="L27" s="73">
        <v>3.681</v>
      </c>
    </row>
    <row r="28" spans="1:12" s="50" customFormat="1" ht="19.5" customHeight="1">
      <c r="A28" s="40">
        <v>24</v>
      </c>
      <c r="B28" s="41" t="s">
        <v>11</v>
      </c>
      <c r="C28" s="53">
        <v>6.8271</v>
      </c>
      <c r="D28" s="73">
        <v>7.5659</v>
      </c>
      <c r="E28" s="44">
        <v>32.13</v>
      </c>
      <c r="F28" s="47">
        <v>31.99</v>
      </c>
      <c r="G28" s="46">
        <v>0.3571</v>
      </c>
      <c r="H28" s="229">
        <v>0.3531</v>
      </c>
      <c r="I28" s="53">
        <v>3.43</v>
      </c>
      <c r="J28" s="77">
        <v>3.37</v>
      </c>
      <c r="K28" s="78">
        <v>3.813</v>
      </c>
      <c r="L28" s="73">
        <v>3.723</v>
      </c>
    </row>
    <row r="29" spans="1:12" s="50" customFormat="1" ht="19.5" customHeight="1">
      <c r="A29" s="40">
        <v>25</v>
      </c>
      <c r="B29" s="41" t="s">
        <v>6</v>
      </c>
      <c r="C29" s="53">
        <v>6.827</v>
      </c>
      <c r="D29" s="73">
        <v>7.5675</v>
      </c>
      <c r="E29" s="44">
        <v>32.13</v>
      </c>
      <c r="F29" s="47">
        <v>31.99</v>
      </c>
      <c r="G29" s="46">
        <v>0.3592</v>
      </c>
      <c r="H29" s="229">
        <v>0.3552</v>
      </c>
      <c r="I29" s="53">
        <v>3.433</v>
      </c>
      <c r="J29" s="77">
        <v>3.373</v>
      </c>
      <c r="K29" s="78">
        <v>3.822</v>
      </c>
      <c r="L29" s="73">
        <v>3.732</v>
      </c>
    </row>
    <row r="30" spans="1:12" s="50" customFormat="1" ht="19.5" customHeight="1">
      <c r="A30" s="40">
        <v>26</v>
      </c>
      <c r="B30" s="41" t="s">
        <v>7</v>
      </c>
      <c r="C30" s="53">
        <v>6.8269</v>
      </c>
      <c r="D30" s="73">
        <v>7.6376</v>
      </c>
      <c r="E30" s="44">
        <v>32.13</v>
      </c>
      <c r="F30" s="47">
        <v>31.99</v>
      </c>
      <c r="G30" s="46">
        <v>0.3611</v>
      </c>
      <c r="H30" s="229">
        <v>0.3571</v>
      </c>
      <c r="I30" s="275" t="s">
        <v>48</v>
      </c>
      <c r="J30" s="276"/>
      <c r="K30" s="276"/>
      <c r="L30" s="277"/>
    </row>
    <row r="31" spans="1:12" s="50" customFormat="1" ht="19.5" customHeight="1">
      <c r="A31" s="128">
        <v>27</v>
      </c>
      <c r="B31" s="129" t="s">
        <v>8</v>
      </c>
      <c r="C31" s="195"/>
      <c r="D31" s="196"/>
      <c r="E31" s="131"/>
      <c r="F31" s="132"/>
      <c r="G31" s="135"/>
      <c r="H31" s="228"/>
      <c r="I31" s="136"/>
      <c r="J31" s="137"/>
      <c r="K31" s="130"/>
      <c r="L31" s="138"/>
    </row>
    <row r="32" spans="1:12" s="50" customFormat="1" ht="19.5" customHeight="1">
      <c r="A32" s="128">
        <v>28</v>
      </c>
      <c r="B32" s="129" t="s">
        <v>2</v>
      </c>
      <c r="C32" s="133"/>
      <c r="D32" s="134"/>
      <c r="E32" s="275" t="s">
        <v>71</v>
      </c>
      <c r="F32" s="276"/>
      <c r="G32" s="276"/>
      <c r="H32" s="277"/>
      <c r="I32" s="136"/>
      <c r="J32" s="137"/>
      <c r="K32" s="130"/>
      <c r="L32" s="138"/>
    </row>
    <row r="33" spans="1:12" s="50" customFormat="1" ht="19.5" customHeight="1">
      <c r="A33" s="40"/>
      <c r="B33" s="41"/>
      <c r="C33" s="46"/>
      <c r="D33" s="197"/>
      <c r="E33" s="44"/>
      <c r="F33" s="47"/>
      <c r="G33" s="46"/>
      <c r="H33" s="229"/>
      <c r="I33" s="45"/>
      <c r="J33" s="64"/>
      <c r="K33" s="67"/>
      <c r="L33" s="51"/>
    </row>
    <row r="34" spans="1:12" ht="19.5" customHeight="1">
      <c r="A34" s="40"/>
      <c r="B34" s="41"/>
      <c r="C34" s="85"/>
      <c r="D34" s="168"/>
      <c r="E34" s="44"/>
      <c r="F34" s="47"/>
      <c r="G34" s="46"/>
      <c r="H34" s="232"/>
      <c r="I34" s="53"/>
      <c r="J34" s="77"/>
      <c r="K34" s="78"/>
      <c r="L34" s="73"/>
    </row>
    <row r="35" spans="1:12" ht="19.5" customHeight="1" thickBot="1">
      <c r="A35" s="66"/>
      <c r="B35" s="41"/>
      <c r="C35" s="205"/>
      <c r="D35" s="206"/>
      <c r="E35" s="44"/>
      <c r="F35" s="47"/>
      <c r="G35" s="46"/>
      <c r="H35" s="233"/>
      <c r="I35" s="86"/>
      <c r="J35" s="87"/>
      <c r="K35" s="88"/>
      <c r="L35" s="89"/>
    </row>
    <row r="36" spans="1:12" ht="19.5" customHeight="1">
      <c r="A36" s="267" t="s">
        <v>16</v>
      </c>
      <c r="B36" s="268"/>
      <c r="C36" s="207">
        <f>MAX(C5:C35)</f>
        <v>6.8273</v>
      </c>
      <c r="D36" s="208">
        <f aca="true" t="shared" si="0" ref="D36:L36">MAX(D5:D35)</f>
        <v>7.6413</v>
      </c>
      <c r="E36" s="209">
        <f t="shared" si="0"/>
        <v>32.17</v>
      </c>
      <c r="F36" s="210">
        <f t="shared" si="0"/>
        <v>32.03</v>
      </c>
      <c r="G36" s="207">
        <f t="shared" si="0"/>
        <v>0.3614</v>
      </c>
      <c r="H36" s="123">
        <f t="shared" si="0"/>
        <v>0.3574</v>
      </c>
      <c r="I36" s="82">
        <f t="shared" si="0"/>
        <v>3.475</v>
      </c>
      <c r="J36" s="83">
        <f t="shared" si="0"/>
        <v>3.415</v>
      </c>
      <c r="K36" s="82">
        <f t="shared" si="0"/>
        <v>3.892</v>
      </c>
      <c r="L36" s="84">
        <f t="shared" si="0"/>
        <v>3.802</v>
      </c>
    </row>
    <row r="37" spans="1:12" ht="19.5" customHeight="1">
      <c r="A37" s="269" t="s">
        <v>17</v>
      </c>
      <c r="B37" s="270"/>
      <c r="C37" s="167">
        <f>MIN(C5:C35)</f>
        <v>6.8269</v>
      </c>
      <c r="D37" s="184">
        <f aca="true" t="shared" si="1" ref="D37:L37">MIN(D5:D35)</f>
        <v>7.4394</v>
      </c>
      <c r="E37" s="75">
        <f t="shared" si="1"/>
        <v>32.05</v>
      </c>
      <c r="F37" s="48">
        <f t="shared" si="1"/>
        <v>31.91</v>
      </c>
      <c r="G37" s="167">
        <f t="shared" si="1"/>
        <v>0.351</v>
      </c>
      <c r="H37" s="112">
        <f t="shared" si="1"/>
        <v>0.347</v>
      </c>
      <c r="I37" s="53">
        <f t="shared" si="1"/>
        <v>3.4225</v>
      </c>
      <c r="J37" s="77">
        <f t="shared" si="1"/>
        <v>3.3625</v>
      </c>
      <c r="K37" s="78">
        <f t="shared" si="1"/>
        <v>3.755</v>
      </c>
      <c r="L37" s="73">
        <f t="shared" si="1"/>
        <v>3.665</v>
      </c>
    </row>
    <row r="38" spans="1:12" ht="19.5" customHeight="1" thickBot="1">
      <c r="A38" s="271" t="s">
        <v>18</v>
      </c>
      <c r="B38" s="272"/>
      <c r="C38" s="211">
        <f>AVERAGE(C5:C35)</f>
        <v>6.827039999999999</v>
      </c>
      <c r="D38" s="212">
        <f aca="true" t="shared" si="2" ref="D38:L38">AVERAGE(D5:D35)</f>
        <v>7.5662</v>
      </c>
      <c r="E38" s="213">
        <f t="shared" si="2"/>
        <v>32.113125</v>
      </c>
      <c r="F38" s="214">
        <f t="shared" si="2"/>
        <v>31.973125000000007</v>
      </c>
      <c r="G38" s="211">
        <f t="shared" si="2"/>
        <v>0.35760000000000003</v>
      </c>
      <c r="H38" s="215">
        <f t="shared" si="2"/>
        <v>0.3536</v>
      </c>
      <c r="I38" s="86">
        <f t="shared" si="2"/>
        <v>3.4434687499999996</v>
      </c>
      <c r="J38" s="87">
        <f t="shared" si="2"/>
        <v>3.38346875</v>
      </c>
      <c r="K38" s="88">
        <f t="shared" si="2"/>
        <v>3.8201875000000007</v>
      </c>
      <c r="L38" s="89">
        <f t="shared" si="2"/>
        <v>3.7301874999999995</v>
      </c>
    </row>
    <row r="39" spans="3:12" ht="19.5" customHeight="1">
      <c r="C39" s="185" t="s">
        <v>37</v>
      </c>
      <c r="D39" s="50"/>
      <c r="E39" s="113"/>
      <c r="F39" s="113"/>
      <c r="G39" s="114"/>
      <c r="H39" s="115"/>
      <c r="I39" s="50"/>
      <c r="J39" s="50"/>
      <c r="K39" s="50"/>
      <c r="L39" s="50"/>
    </row>
  </sheetData>
  <mergeCells count="34">
    <mergeCell ref="E32:H32"/>
    <mergeCell ref="A36:B36"/>
    <mergeCell ref="A37:B37"/>
    <mergeCell ref="A38:B38"/>
    <mergeCell ref="I5:L5"/>
    <mergeCell ref="C23:D23"/>
    <mergeCell ref="I18:L18"/>
    <mergeCell ref="I19:L19"/>
    <mergeCell ref="C20:D20"/>
    <mergeCell ref="C21:D21"/>
    <mergeCell ref="C22:D22"/>
    <mergeCell ref="C17:D17"/>
    <mergeCell ref="C18:D18"/>
    <mergeCell ref="E17:H17"/>
    <mergeCell ref="I30:L30"/>
    <mergeCell ref="E18:H18"/>
    <mergeCell ref="E19:H19"/>
    <mergeCell ref="E20:H20"/>
    <mergeCell ref="E21:H21"/>
    <mergeCell ref="E22:H22"/>
    <mergeCell ref="I20:L20"/>
    <mergeCell ref="E23:H23"/>
    <mergeCell ref="C19:D19"/>
    <mergeCell ref="A1:B1"/>
    <mergeCell ref="A2:B3"/>
    <mergeCell ref="C3:C4"/>
    <mergeCell ref="C2:D2"/>
    <mergeCell ref="D3:D4"/>
    <mergeCell ref="E2:H2"/>
    <mergeCell ref="E3:F3"/>
    <mergeCell ref="I2:L2"/>
    <mergeCell ref="I3:J3"/>
    <mergeCell ref="K3:L3"/>
    <mergeCell ref="G3:H3"/>
  </mergeCells>
  <printOptions/>
  <pageMargins left="0.3937007874015748" right="0.2755905511811024" top="0.3937007874015748" bottom="0.1968503937007874" header="0.35433070866141736" footer="0.1968503937007874"/>
  <pageSetup orientation="portrait" paperSize="9" scale="11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9"/>
  <sheetViews>
    <sheetView workbookViewId="0" topLeftCell="A1">
      <pane xSplit="2" ySplit="4" topLeftCell="C5" activePane="bottomRight" state="frozen"/>
      <selection pane="topLeft" activeCell="L9" sqref="L9"/>
      <selection pane="topRight" activeCell="L9" sqref="L9"/>
      <selection pane="bottomLeft" activeCell="L9" sqref="L9"/>
      <selection pane="bottomRight" activeCell="A2" sqref="A2:B3"/>
    </sheetView>
  </sheetViews>
  <sheetFormatPr defaultColWidth="8.796875" defaultRowHeight="14.25"/>
  <cols>
    <col min="1" max="1" width="3.69921875" style="74" customWidth="1"/>
    <col min="2" max="2" width="2.59765625" style="74" customWidth="1"/>
    <col min="3" max="3" width="10" style="23" customWidth="1"/>
    <col min="4" max="4" width="10" style="1" customWidth="1"/>
    <col min="5" max="6" width="6.8984375" style="24" customWidth="1"/>
    <col min="7" max="7" width="7.19921875" style="26" customWidth="1"/>
    <col min="8" max="8" width="7.19921875" style="27" customWidth="1"/>
    <col min="9" max="12" width="8.19921875" style="1" customWidth="1"/>
    <col min="13" max="16384" width="9" style="1" customWidth="1"/>
  </cols>
  <sheetData>
    <row r="1" spans="1:10" s="74" customFormat="1" ht="16.5" customHeight="1" thickBot="1">
      <c r="A1" s="246">
        <v>2010</v>
      </c>
      <c r="B1" s="247"/>
      <c r="C1" s="171" t="s">
        <v>35</v>
      </c>
      <c r="D1" s="2"/>
      <c r="E1" s="24"/>
      <c r="F1" s="24"/>
      <c r="G1" s="27"/>
      <c r="H1" s="27"/>
      <c r="J1" s="1" t="s">
        <v>39</v>
      </c>
    </row>
    <row r="2" spans="1:12" s="6" customFormat="1" ht="40.5" customHeight="1" thickBot="1">
      <c r="A2" s="253" t="s">
        <v>15</v>
      </c>
      <c r="B2" s="254"/>
      <c r="C2" s="251" t="s">
        <v>40</v>
      </c>
      <c r="D2" s="252"/>
      <c r="E2" s="257" t="s">
        <v>46</v>
      </c>
      <c r="F2" s="258"/>
      <c r="G2" s="258"/>
      <c r="H2" s="259"/>
      <c r="I2" s="257" t="s">
        <v>45</v>
      </c>
      <c r="J2" s="258"/>
      <c r="K2" s="258"/>
      <c r="L2" s="259"/>
    </row>
    <row r="3" spans="1:12" s="6" customFormat="1" ht="19.5" customHeight="1">
      <c r="A3" s="255"/>
      <c r="B3" s="256"/>
      <c r="C3" s="248" t="s">
        <v>20</v>
      </c>
      <c r="D3" s="245" t="s">
        <v>21</v>
      </c>
      <c r="E3" s="260" t="s">
        <v>0</v>
      </c>
      <c r="F3" s="261"/>
      <c r="G3" s="262" t="s">
        <v>1</v>
      </c>
      <c r="H3" s="263"/>
      <c r="I3" s="260" t="s">
        <v>0</v>
      </c>
      <c r="J3" s="261"/>
      <c r="K3" s="262" t="s">
        <v>36</v>
      </c>
      <c r="L3" s="263"/>
    </row>
    <row r="4" spans="1:12" s="7" customFormat="1" ht="19.5" customHeight="1" thickBot="1">
      <c r="A4" s="21" t="s">
        <v>2</v>
      </c>
      <c r="B4" s="34" t="s">
        <v>3</v>
      </c>
      <c r="C4" s="249"/>
      <c r="D4" s="250"/>
      <c r="E4" s="36" t="s">
        <v>4</v>
      </c>
      <c r="F4" s="35" t="s">
        <v>5</v>
      </c>
      <c r="G4" s="30" t="s">
        <v>4</v>
      </c>
      <c r="H4" s="31" t="s">
        <v>5</v>
      </c>
      <c r="I4" s="36" t="s">
        <v>4</v>
      </c>
      <c r="J4" s="35" t="s">
        <v>5</v>
      </c>
      <c r="K4" s="30" t="s">
        <v>4</v>
      </c>
      <c r="L4" s="39" t="s">
        <v>5</v>
      </c>
    </row>
    <row r="5" spans="1:12" s="74" customFormat="1" ht="19.5" customHeight="1">
      <c r="A5" s="40">
        <v>1</v>
      </c>
      <c r="B5" s="55" t="s">
        <v>9</v>
      </c>
      <c r="C5" s="53">
        <v>6.8267</v>
      </c>
      <c r="D5" s="73">
        <v>7.6713</v>
      </c>
      <c r="E5" s="166">
        <v>32.1</v>
      </c>
      <c r="F5" s="98">
        <v>31.96</v>
      </c>
      <c r="G5" s="78">
        <v>0.3615</v>
      </c>
      <c r="H5" s="231">
        <v>0.3575</v>
      </c>
      <c r="I5" s="53">
        <v>3.42</v>
      </c>
      <c r="J5" s="77">
        <v>3.36</v>
      </c>
      <c r="K5" s="78">
        <v>3.858</v>
      </c>
      <c r="L5" s="73">
        <v>3.768</v>
      </c>
    </row>
    <row r="6" spans="1:12" ht="19.5" customHeight="1">
      <c r="A6" s="40">
        <v>2</v>
      </c>
      <c r="B6" s="55" t="s">
        <v>10</v>
      </c>
      <c r="C6" s="182">
        <v>6.8268</v>
      </c>
      <c r="D6" s="155">
        <v>7.6486</v>
      </c>
      <c r="E6" s="32">
        <v>32.07</v>
      </c>
      <c r="F6" s="59">
        <v>31.93</v>
      </c>
      <c r="G6" s="42">
        <v>0.3604</v>
      </c>
      <c r="H6" s="33">
        <v>0.3564</v>
      </c>
      <c r="I6" s="53">
        <v>3.414</v>
      </c>
      <c r="J6" s="77">
        <v>3.354</v>
      </c>
      <c r="K6" s="78">
        <v>3.834</v>
      </c>
      <c r="L6" s="73">
        <v>3.744</v>
      </c>
    </row>
    <row r="7" spans="1:12" ht="19.5" customHeight="1">
      <c r="A7" s="40">
        <v>3</v>
      </c>
      <c r="B7" s="55" t="s">
        <v>11</v>
      </c>
      <c r="C7" s="182">
        <v>6.8266</v>
      </c>
      <c r="D7" s="155">
        <v>7.7015</v>
      </c>
      <c r="E7" s="32">
        <v>32.03</v>
      </c>
      <c r="F7" s="59">
        <v>31.89</v>
      </c>
      <c r="G7" s="42">
        <v>0.362</v>
      </c>
      <c r="H7" s="33">
        <v>0.358</v>
      </c>
      <c r="I7" s="53">
        <v>3.403</v>
      </c>
      <c r="J7" s="77">
        <v>3.343</v>
      </c>
      <c r="K7" s="78">
        <v>3.846</v>
      </c>
      <c r="L7" s="73">
        <v>3.756</v>
      </c>
    </row>
    <row r="8" spans="1:12" ht="19.5" customHeight="1">
      <c r="A8" s="40">
        <v>4</v>
      </c>
      <c r="B8" s="55" t="s">
        <v>6</v>
      </c>
      <c r="C8" s="182">
        <v>6.8265</v>
      </c>
      <c r="D8" s="155">
        <v>7.7066</v>
      </c>
      <c r="E8" s="32">
        <v>31.98</v>
      </c>
      <c r="F8" s="59">
        <v>31.84</v>
      </c>
      <c r="G8" s="42">
        <v>0.3625</v>
      </c>
      <c r="H8" s="33">
        <v>0.3585</v>
      </c>
      <c r="I8" s="53">
        <v>3.397</v>
      </c>
      <c r="J8" s="77">
        <v>3.337</v>
      </c>
      <c r="K8" s="78">
        <v>3.847</v>
      </c>
      <c r="L8" s="73">
        <v>3.757</v>
      </c>
    </row>
    <row r="9" spans="1:12" s="50" customFormat="1" ht="19.5" customHeight="1">
      <c r="A9" s="40">
        <v>5</v>
      </c>
      <c r="B9" s="55" t="s">
        <v>7</v>
      </c>
      <c r="C9" s="182">
        <v>6.8266</v>
      </c>
      <c r="D9" s="155">
        <v>7.6433</v>
      </c>
      <c r="E9" s="32">
        <v>32</v>
      </c>
      <c r="F9" s="59">
        <v>31.86</v>
      </c>
      <c r="G9" s="42">
        <v>0.3596</v>
      </c>
      <c r="H9" s="33">
        <v>0.3556</v>
      </c>
      <c r="I9" s="42">
        <v>3.39</v>
      </c>
      <c r="J9" s="33">
        <v>3.33</v>
      </c>
      <c r="K9" s="52">
        <v>3.808</v>
      </c>
      <c r="L9" s="60">
        <v>3.718</v>
      </c>
    </row>
    <row r="10" spans="1:12" s="50" customFormat="1" ht="19.5" customHeight="1">
      <c r="A10" s="128">
        <v>6</v>
      </c>
      <c r="B10" s="129" t="s">
        <v>8</v>
      </c>
      <c r="C10" s="195"/>
      <c r="D10" s="196"/>
      <c r="E10" s="131"/>
      <c r="F10" s="132"/>
      <c r="G10" s="135"/>
      <c r="H10" s="134"/>
      <c r="I10" s="136"/>
      <c r="J10" s="137"/>
      <c r="K10" s="130"/>
      <c r="L10" s="138"/>
    </row>
    <row r="11" spans="1:12" s="50" customFormat="1" ht="19.5" customHeight="1">
      <c r="A11" s="128">
        <v>7</v>
      </c>
      <c r="B11" s="129" t="s">
        <v>2</v>
      </c>
      <c r="C11" s="133"/>
      <c r="D11" s="134"/>
      <c r="E11" s="131"/>
      <c r="F11" s="132"/>
      <c r="G11" s="135"/>
      <c r="H11" s="134"/>
      <c r="I11" s="136"/>
      <c r="J11" s="137"/>
      <c r="K11" s="130"/>
      <c r="L11" s="138"/>
    </row>
    <row r="12" spans="1:12" ht="19.5" customHeight="1">
      <c r="A12" s="40">
        <v>8</v>
      </c>
      <c r="B12" s="41" t="s">
        <v>9</v>
      </c>
      <c r="C12" s="182">
        <v>6.8266</v>
      </c>
      <c r="D12" s="155">
        <v>7.552</v>
      </c>
      <c r="E12" s="32">
        <v>31.96</v>
      </c>
      <c r="F12" s="59">
        <v>31.82</v>
      </c>
      <c r="G12" s="42">
        <v>0.3545</v>
      </c>
      <c r="H12" s="33">
        <v>0.3505</v>
      </c>
      <c r="I12" s="53">
        <v>3.378</v>
      </c>
      <c r="J12" s="77">
        <v>3.318</v>
      </c>
      <c r="K12" s="78">
        <v>3.749</v>
      </c>
      <c r="L12" s="73">
        <v>3.659</v>
      </c>
    </row>
    <row r="13" spans="1:12" ht="19.5" customHeight="1">
      <c r="A13" s="40">
        <v>9</v>
      </c>
      <c r="B13" s="41" t="s">
        <v>10</v>
      </c>
      <c r="C13" s="182">
        <v>6.8265</v>
      </c>
      <c r="D13" s="155">
        <v>7.5682</v>
      </c>
      <c r="E13" s="32">
        <v>31.93</v>
      </c>
      <c r="F13" s="59">
        <v>31.79</v>
      </c>
      <c r="G13" s="42">
        <v>0.3555</v>
      </c>
      <c r="H13" s="33">
        <v>0.3515</v>
      </c>
      <c r="I13" s="53">
        <v>3.369</v>
      </c>
      <c r="J13" s="77">
        <v>3.309</v>
      </c>
      <c r="K13" s="78">
        <v>3.755</v>
      </c>
      <c r="L13" s="73">
        <v>3.665</v>
      </c>
    </row>
    <row r="14" spans="1:12" ht="19.5" customHeight="1">
      <c r="A14" s="40">
        <v>10</v>
      </c>
      <c r="B14" s="41" t="s">
        <v>11</v>
      </c>
      <c r="C14" s="182">
        <v>6.8264</v>
      </c>
      <c r="D14" s="155">
        <v>7.5819</v>
      </c>
      <c r="E14" s="32">
        <v>31.83</v>
      </c>
      <c r="F14" s="59">
        <v>31.69</v>
      </c>
      <c r="G14" s="42">
        <v>0.3546</v>
      </c>
      <c r="H14" s="33">
        <v>0.3506</v>
      </c>
      <c r="I14" s="53">
        <v>3.367</v>
      </c>
      <c r="J14" s="77">
        <v>3.307</v>
      </c>
      <c r="K14" s="78">
        <v>3.753</v>
      </c>
      <c r="L14" s="73">
        <v>3.663</v>
      </c>
    </row>
    <row r="15" spans="1:12" ht="19.5" customHeight="1">
      <c r="A15" s="40">
        <v>11</v>
      </c>
      <c r="B15" s="41" t="s">
        <v>6</v>
      </c>
      <c r="C15" s="182">
        <v>6.8263</v>
      </c>
      <c r="D15" s="155">
        <v>7.5479</v>
      </c>
      <c r="E15" s="32">
        <v>31.8</v>
      </c>
      <c r="F15" s="59">
        <v>31.66</v>
      </c>
      <c r="G15" s="42">
        <v>0.3526</v>
      </c>
      <c r="H15" s="33">
        <v>0.3486</v>
      </c>
      <c r="I15" s="53">
        <v>3.346</v>
      </c>
      <c r="J15" s="77">
        <v>3.286</v>
      </c>
      <c r="K15" s="78">
        <v>3.711</v>
      </c>
      <c r="L15" s="73">
        <v>3.621</v>
      </c>
    </row>
    <row r="16" spans="1:12" s="50" customFormat="1" ht="19.5" customHeight="1">
      <c r="A16" s="40">
        <v>12</v>
      </c>
      <c r="B16" s="41" t="s">
        <v>7</v>
      </c>
      <c r="C16" s="182">
        <v>6.8262</v>
      </c>
      <c r="D16" s="155">
        <v>7.5315</v>
      </c>
      <c r="E16" s="32">
        <v>31.85</v>
      </c>
      <c r="F16" s="59">
        <v>31.71</v>
      </c>
      <c r="G16" s="42">
        <v>0.3526</v>
      </c>
      <c r="H16" s="33">
        <v>0.3486</v>
      </c>
      <c r="I16" s="53">
        <v>3.339</v>
      </c>
      <c r="J16" s="77">
        <v>3.279</v>
      </c>
      <c r="K16" s="78">
        <v>3.695</v>
      </c>
      <c r="L16" s="73">
        <v>3.605</v>
      </c>
    </row>
    <row r="17" spans="1:12" s="50" customFormat="1" ht="19.5" customHeight="1">
      <c r="A17" s="128">
        <v>13</v>
      </c>
      <c r="B17" s="129" t="s">
        <v>8</v>
      </c>
      <c r="C17" s="195"/>
      <c r="D17" s="196"/>
      <c r="E17" s="131"/>
      <c r="F17" s="132"/>
      <c r="G17" s="135"/>
      <c r="H17" s="134"/>
      <c r="I17" s="136"/>
      <c r="J17" s="137"/>
      <c r="K17" s="130"/>
      <c r="L17" s="138"/>
    </row>
    <row r="18" spans="1:12" s="50" customFormat="1" ht="19.5" customHeight="1">
      <c r="A18" s="128">
        <v>14</v>
      </c>
      <c r="B18" s="129" t="s">
        <v>2</v>
      </c>
      <c r="C18" s="133"/>
      <c r="D18" s="134"/>
      <c r="E18" s="131"/>
      <c r="F18" s="132"/>
      <c r="G18" s="135"/>
      <c r="H18" s="134"/>
      <c r="I18" s="136"/>
      <c r="J18" s="137"/>
      <c r="K18" s="130"/>
      <c r="L18" s="138"/>
    </row>
    <row r="19" spans="1:12" ht="19.5" customHeight="1">
      <c r="A19" s="40">
        <v>15</v>
      </c>
      <c r="B19" s="41" t="s">
        <v>9</v>
      </c>
      <c r="C19" s="182">
        <v>6.8261</v>
      </c>
      <c r="D19" s="155">
        <v>7.5285</v>
      </c>
      <c r="E19" s="32">
        <v>31.87</v>
      </c>
      <c r="F19" s="59">
        <v>31.73</v>
      </c>
      <c r="G19" s="42">
        <v>0.3525</v>
      </c>
      <c r="H19" s="33">
        <v>0.3485</v>
      </c>
      <c r="I19" s="53">
        <v>3.342</v>
      </c>
      <c r="J19" s="77">
        <v>3.282</v>
      </c>
      <c r="K19" s="78">
        <v>3.697</v>
      </c>
      <c r="L19" s="73">
        <v>3.607</v>
      </c>
    </row>
    <row r="20" spans="1:12" ht="19.5" customHeight="1">
      <c r="A20" s="40">
        <v>16</v>
      </c>
      <c r="B20" s="55" t="s">
        <v>10</v>
      </c>
      <c r="C20" s="182">
        <v>6.8263</v>
      </c>
      <c r="D20" s="155">
        <v>7.5659</v>
      </c>
      <c r="E20" s="32">
        <v>31.86</v>
      </c>
      <c r="F20" s="59">
        <v>31.72</v>
      </c>
      <c r="G20" s="42">
        <v>0.354</v>
      </c>
      <c r="H20" s="33">
        <v>0.35</v>
      </c>
      <c r="I20" s="53">
        <v>3.355</v>
      </c>
      <c r="J20" s="77">
        <v>3.295</v>
      </c>
      <c r="K20" s="78">
        <v>3.729</v>
      </c>
      <c r="L20" s="73">
        <v>3.639</v>
      </c>
    </row>
    <row r="21" spans="1:12" ht="19.5" customHeight="1">
      <c r="A21" s="40">
        <v>17</v>
      </c>
      <c r="B21" s="55" t="s">
        <v>11</v>
      </c>
      <c r="C21" s="182">
        <v>6.8262</v>
      </c>
      <c r="D21" s="155">
        <v>7.549</v>
      </c>
      <c r="E21" s="32">
        <v>31.82</v>
      </c>
      <c r="F21" s="59">
        <v>31.68</v>
      </c>
      <c r="G21" s="42">
        <v>0.3538</v>
      </c>
      <c r="H21" s="33">
        <v>0.3498</v>
      </c>
      <c r="I21" s="53">
        <v>3.336</v>
      </c>
      <c r="J21" s="77">
        <v>3.276</v>
      </c>
      <c r="K21" s="78">
        <v>3.7</v>
      </c>
      <c r="L21" s="73">
        <v>3.61</v>
      </c>
    </row>
    <row r="22" spans="1:12" ht="19.5" customHeight="1">
      <c r="A22" s="40">
        <v>18</v>
      </c>
      <c r="B22" s="55" t="s">
        <v>6</v>
      </c>
      <c r="C22" s="182">
        <v>6.8262</v>
      </c>
      <c r="D22" s="155">
        <v>7.5507</v>
      </c>
      <c r="E22" s="32">
        <v>31.78</v>
      </c>
      <c r="F22" s="59">
        <v>31.64</v>
      </c>
      <c r="G22" s="42">
        <v>0.3532</v>
      </c>
      <c r="H22" s="33">
        <v>0.3492</v>
      </c>
      <c r="I22" s="53">
        <v>3.33</v>
      </c>
      <c r="J22" s="77">
        <v>3.27</v>
      </c>
      <c r="K22" s="78">
        <v>3.697</v>
      </c>
      <c r="L22" s="73">
        <v>3.607</v>
      </c>
    </row>
    <row r="23" spans="1:12" s="50" customFormat="1" ht="19.5" customHeight="1">
      <c r="A23" s="40">
        <v>19</v>
      </c>
      <c r="B23" s="55" t="s">
        <v>7</v>
      </c>
      <c r="C23" s="182">
        <v>6.8263</v>
      </c>
      <c r="D23" s="155">
        <v>7.5487</v>
      </c>
      <c r="E23" s="32">
        <v>31.8</v>
      </c>
      <c r="F23" s="59">
        <v>31.66</v>
      </c>
      <c r="G23" s="42">
        <v>0.3525</v>
      </c>
      <c r="H23" s="33">
        <v>0.3485</v>
      </c>
      <c r="I23" s="53">
        <v>3.337</v>
      </c>
      <c r="J23" s="77">
        <v>3.277</v>
      </c>
      <c r="K23" s="78">
        <v>3.695</v>
      </c>
      <c r="L23" s="73">
        <v>3.605</v>
      </c>
    </row>
    <row r="24" spans="1:12" s="50" customFormat="1" ht="19.5" customHeight="1">
      <c r="A24" s="128">
        <v>20</v>
      </c>
      <c r="B24" s="129" t="s">
        <v>8</v>
      </c>
      <c r="C24" s="195"/>
      <c r="D24" s="196"/>
      <c r="E24" s="131"/>
      <c r="F24" s="132"/>
      <c r="G24" s="135"/>
      <c r="H24" s="134"/>
      <c r="I24" s="136"/>
      <c r="J24" s="137"/>
      <c r="K24" s="130"/>
      <c r="L24" s="138"/>
    </row>
    <row r="25" spans="1:12" s="50" customFormat="1" ht="19.5" customHeight="1">
      <c r="A25" s="128">
        <v>21</v>
      </c>
      <c r="B25" s="129" t="s">
        <v>2</v>
      </c>
      <c r="C25" s="133"/>
      <c r="D25" s="134"/>
      <c r="E25" s="131"/>
      <c r="F25" s="132"/>
      <c r="G25" s="135"/>
      <c r="H25" s="134"/>
      <c r="I25" s="136"/>
      <c r="J25" s="137"/>
      <c r="K25" s="130"/>
      <c r="L25" s="138"/>
    </row>
    <row r="26" spans="1:12" ht="19.5" customHeight="1">
      <c r="A26" s="40">
        <v>22</v>
      </c>
      <c r="B26" s="41" t="s">
        <v>9</v>
      </c>
      <c r="C26" s="182">
        <v>6.8264</v>
      </c>
      <c r="D26" s="155">
        <v>7.5426</v>
      </c>
      <c r="E26" s="32">
        <v>31.84</v>
      </c>
      <c r="F26" s="59">
        <v>31.7</v>
      </c>
      <c r="G26" s="42">
        <v>0.3531</v>
      </c>
      <c r="H26" s="33">
        <v>0.3491</v>
      </c>
      <c r="I26" s="53">
        <v>3.341</v>
      </c>
      <c r="J26" s="77">
        <v>3.281</v>
      </c>
      <c r="K26" s="78">
        <v>3.704</v>
      </c>
      <c r="L26" s="73">
        <v>3.614</v>
      </c>
    </row>
    <row r="27" spans="1:12" ht="19.5" customHeight="1">
      <c r="A27" s="40">
        <v>23</v>
      </c>
      <c r="B27" s="55" t="s">
        <v>10</v>
      </c>
      <c r="C27" s="182">
        <v>6.8263</v>
      </c>
      <c r="D27" s="155">
        <v>7.5541</v>
      </c>
      <c r="E27" s="32">
        <v>31.87</v>
      </c>
      <c r="F27" s="59">
        <v>31.73</v>
      </c>
      <c r="G27" s="42">
        <v>0.354</v>
      </c>
      <c r="H27" s="33">
        <v>0.35</v>
      </c>
      <c r="I27" s="53">
        <v>3.358</v>
      </c>
      <c r="J27" s="77">
        <v>3.298</v>
      </c>
      <c r="K27" s="78">
        <v>3.735</v>
      </c>
      <c r="L27" s="73">
        <v>3.645</v>
      </c>
    </row>
    <row r="28" spans="1:12" ht="19.5" customHeight="1">
      <c r="A28" s="40">
        <v>24</v>
      </c>
      <c r="B28" s="55" t="s">
        <v>11</v>
      </c>
      <c r="C28" s="182">
        <v>6.8264</v>
      </c>
      <c r="D28" s="155">
        <v>7.5476</v>
      </c>
      <c r="E28" s="32">
        <v>31.89</v>
      </c>
      <c r="F28" s="59">
        <v>31.75</v>
      </c>
      <c r="G28" s="42">
        <v>0.3536</v>
      </c>
      <c r="H28" s="33">
        <v>0.3496</v>
      </c>
      <c r="I28" s="53">
        <v>3.349</v>
      </c>
      <c r="J28" s="77">
        <v>3.289</v>
      </c>
      <c r="K28" s="78">
        <v>3.713</v>
      </c>
      <c r="L28" s="73">
        <v>3.623</v>
      </c>
    </row>
    <row r="29" spans="1:12" ht="19.5" customHeight="1">
      <c r="A29" s="40">
        <v>25</v>
      </c>
      <c r="B29" s="55" t="s">
        <v>6</v>
      </c>
      <c r="C29" s="182">
        <v>6.8266</v>
      </c>
      <c r="D29" s="155">
        <v>7.4335</v>
      </c>
      <c r="E29" s="32">
        <v>31.89</v>
      </c>
      <c r="F29" s="59">
        <v>31.75</v>
      </c>
      <c r="G29" s="42">
        <v>0.3484</v>
      </c>
      <c r="H29" s="33">
        <v>0.3444</v>
      </c>
      <c r="I29" s="53">
        <v>3.358</v>
      </c>
      <c r="J29" s="77">
        <v>3.298</v>
      </c>
      <c r="K29" s="78">
        <v>3.669</v>
      </c>
      <c r="L29" s="73">
        <v>3.579</v>
      </c>
    </row>
    <row r="30" spans="1:12" s="50" customFormat="1" ht="19.5" customHeight="1">
      <c r="A30" s="40">
        <v>26</v>
      </c>
      <c r="B30" s="55" t="s">
        <v>7</v>
      </c>
      <c r="C30" s="182">
        <v>6.8268</v>
      </c>
      <c r="D30" s="155">
        <v>7.3827</v>
      </c>
      <c r="E30" s="32">
        <v>31.94</v>
      </c>
      <c r="F30" s="59">
        <v>31.8</v>
      </c>
      <c r="G30" s="42">
        <v>0.3464</v>
      </c>
      <c r="H30" s="33">
        <v>0.3424</v>
      </c>
      <c r="I30" s="53">
        <v>3.347</v>
      </c>
      <c r="J30" s="77">
        <v>3.287</v>
      </c>
      <c r="K30" s="78">
        <v>3.631</v>
      </c>
      <c r="L30" s="73">
        <v>3.541</v>
      </c>
    </row>
    <row r="31" spans="1:12" s="50" customFormat="1" ht="19.5" customHeight="1">
      <c r="A31" s="128">
        <v>27</v>
      </c>
      <c r="B31" s="129" t="s">
        <v>8</v>
      </c>
      <c r="C31" s="195"/>
      <c r="D31" s="196"/>
      <c r="E31" s="131"/>
      <c r="F31" s="132"/>
      <c r="G31" s="135"/>
      <c r="H31" s="134"/>
      <c r="I31" s="136"/>
      <c r="J31" s="137"/>
      <c r="K31" s="130"/>
      <c r="L31" s="138"/>
    </row>
    <row r="32" spans="1:12" s="50" customFormat="1" ht="19.5" customHeight="1">
      <c r="A32" s="128">
        <v>28</v>
      </c>
      <c r="B32" s="129" t="s">
        <v>2</v>
      </c>
      <c r="C32" s="133"/>
      <c r="D32" s="134"/>
      <c r="E32" s="131"/>
      <c r="F32" s="132"/>
      <c r="G32" s="135"/>
      <c r="H32" s="134"/>
      <c r="I32" s="136"/>
      <c r="J32" s="137"/>
      <c r="K32" s="130"/>
      <c r="L32" s="138"/>
    </row>
    <row r="33" spans="1:12" ht="19.5" customHeight="1">
      <c r="A33" s="40">
        <v>29</v>
      </c>
      <c r="B33" s="41" t="s">
        <v>9</v>
      </c>
      <c r="C33" s="182">
        <v>6.8266</v>
      </c>
      <c r="D33" s="155">
        <v>7.3833</v>
      </c>
      <c r="E33" s="32">
        <v>31.88</v>
      </c>
      <c r="F33" s="59">
        <v>31.74</v>
      </c>
      <c r="G33" s="42">
        <v>0.3452</v>
      </c>
      <c r="H33" s="33">
        <v>0.3412</v>
      </c>
      <c r="I33" s="53">
        <v>3.326</v>
      </c>
      <c r="J33" s="77">
        <v>3.266</v>
      </c>
      <c r="K33" s="78">
        <v>3.612</v>
      </c>
      <c r="L33" s="73">
        <v>3.522</v>
      </c>
    </row>
    <row r="34" spans="1:12" ht="19.5" customHeight="1">
      <c r="A34" s="40">
        <v>30</v>
      </c>
      <c r="B34" s="55" t="s">
        <v>10</v>
      </c>
      <c r="C34" s="182">
        <v>6.8264</v>
      </c>
      <c r="D34" s="155">
        <v>7.4059</v>
      </c>
      <c r="E34" s="32">
        <v>31.83</v>
      </c>
      <c r="F34" s="59">
        <v>31.69</v>
      </c>
      <c r="G34" s="42">
        <v>0.346</v>
      </c>
      <c r="H34" s="33">
        <v>0.342</v>
      </c>
      <c r="I34" s="53">
        <v>3.295</v>
      </c>
      <c r="J34" s="77">
        <v>3.235</v>
      </c>
      <c r="K34" s="78">
        <v>3.584</v>
      </c>
      <c r="L34" s="73">
        <v>3.494</v>
      </c>
    </row>
    <row r="35" spans="1:12" ht="19.5" customHeight="1" thickBot="1">
      <c r="A35" s="66">
        <v>31</v>
      </c>
      <c r="B35" s="55" t="s">
        <v>11</v>
      </c>
      <c r="C35" s="182">
        <v>6.8263</v>
      </c>
      <c r="D35" s="155">
        <v>7.3421</v>
      </c>
      <c r="E35" s="32">
        <v>31.83</v>
      </c>
      <c r="F35" s="59">
        <v>31.69</v>
      </c>
      <c r="G35" s="42">
        <v>0.3424</v>
      </c>
      <c r="H35" s="33">
        <v>0.3384</v>
      </c>
      <c r="I35" s="53">
        <v>3.303</v>
      </c>
      <c r="J35" s="77">
        <v>3.243</v>
      </c>
      <c r="K35" s="78">
        <v>3.559</v>
      </c>
      <c r="L35" s="73">
        <v>3.469</v>
      </c>
    </row>
    <row r="36" spans="1:12" ht="19.5" customHeight="1">
      <c r="A36" s="267" t="s">
        <v>16</v>
      </c>
      <c r="B36" s="268"/>
      <c r="C36" s="207">
        <f>MAX(C5:C35)</f>
        <v>6.8268</v>
      </c>
      <c r="D36" s="208">
        <f aca="true" t="shared" si="0" ref="D36:L36">MAX(D5:D35)</f>
        <v>7.7066</v>
      </c>
      <c r="E36" s="209">
        <f t="shared" si="0"/>
        <v>32.1</v>
      </c>
      <c r="F36" s="210">
        <f t="shared" si="0"/>
        <v>31.96</v>
      </c>
      <c r="G36" s="207">
        <f t="shared" si="0"/>
        <v>0.3625</v>
      </c>
      <c r="H36" s="123">
        <f t="shared" si="0"/>
        <v>0.3585</v>
      </c>
      <c r="I36" s="82">
        <f t="shared" si="0"/>
        <v>3.42</v>
      </c>
      <c r="J36" s="83">
        <f t="shared" si="0"/>
        <v>3.36</v>
      </c>
      <c r="K36" s="82">
        <f t="shared" si="0"/>
        <v>3.858</v>
      </c>
      <c r="L36" s="84">
        <f t="shared" si="0"/>
        <v>3.768</v>
      </c>
    </row>
    <row r="37" spans="1:12" ht="19.5" customHeight="1">
      <c r="A37" s="269" t="s">
        <v>17</v>
      </c>
      <c r="B37" s="270"/>
      <c r="C37" s="167">
        <f>MIN(C5:C35)</f>
        <v>6.8261</v>
      </c>
      <c r="D37" s="184">
        <f aca="true" t="shared" si="1" ref="D37:L37">MIN(D5:D35)</f>
        <v>7.3421</v>
      </c>
      <c r="E37" s="75">
        <f t="shared" si="1"/>
        <v>31.78</v>
      </c>
      <c r="F37" s="48">
        <f t="shared" si="1"/>
        <v>31.64</v>
      </c>
      <c r="G37" s="167">
        <f t="shared" si="1"/>
        <v>0.3424</v>
      </c>
      <c r="H37" s="112">
        <f t="shared" si="1"/>
        <v>0.3384</v>
      </c>
      <c r="I37" s="53">
        <f t="shared" si="1"/>
        <v>3.295</v>
      </c>
      <c r="J37" s="77">
        <f t="shared" si="1"/>
        <v>3.235</v>
      </c>
      <c r="K37" s="78">
        <f t="shared" si="1"/>
        <v>3.559</v>
      </c>
      <c r="L37" s="73">
        <f t="shared" si="1"/>
        <v>3.469</v>
      </c>
    </row>
    <row r="38" spans="1:12" ht="19.5" customHeight="1" thickBot="1">
      <c r="A38" s="271" t="s">
        <v>18</v>
      </c>
      <c r="B38" s="272"/>
      <c r="C38" s="211">
        <f>AVERAGE(C5:C35)</f>
        <v>6.8264391304347845</v>
      </c>
      <c r="D38" s="212">
        <f aca="true" t="shared" si="2" ref="D38:L38">AVERAGE(D5:D35)</f>
        <v>7.542930434782607</v>
      </c>
      <c r="E38" s="213">
        <f t="shared" si="2"/>
        <v>31.89782608695653</v>
      </c>
      <c r="F38" s="214">
        <f t="shared" si="2"/>
        <v>31.757826086956523</v>
      </c>
      <c r="G38" s="211">
        <f t="shared" si="2"/>
        <v>0.35351739130434784</v>
      </c>
      <c r="H38" s="215">
        <f t="shared" si="2"/>
        <v>0.3495173913043477</v>
      </c>
      <c r="I38" s="86">
        <f t="shared" si="2"/>
        <v>3.3565217391304345</v>
      </c>
      <c r="J38" s="87">
        <f t="shared" si="2"/>
        <v>3.296521739130435</v>
      </c>
      <c r="K38" s="88">
        <f t="shared" si="2"/>
        <v>3.7209130434782605</v>
      </c>
      <c r="L38" s="89">
        <f t="shared" si="2"/>
        <v>3.63091304347826</v>
      </c>
    </row>
    <row r="39" spans="1:12" ht="19.5" customHeight="1">
      <c r="A39" s="50"/>
      <c r="B39" s="50"/>
      <c r="C39" s="185" t="s">
        <v>37</v>
      </c>
      <c r="D39" s="50"/>
      <c r="E39" s="113"/>
      <c r="F39" s="113"/>
      <c r="G39" s="114"/>
      <c r="H39" s="115"/>
      <c r="I39" s="50"/>
      <c r="J39" s="50"/>
      <c r="K39" s="50"/>
      <c r="L39" s="50"/>
    </row>
  </sheetData>
  <mergeCells count="14">
    <mergeCell ref="A38:B38"/>
    <mergeCell ref="E3:F3"/>
    <mergeCell ref="G3:H3"/>
    <mergeCell ref="A36:B36"/>
    <mergeCell ref="A37:B37"/>
    <mergeCell ref="A1:B1"/>
    <mergeCell ref="A2:B3"/>
    <mergeCell ref="C2:D2"/>
    <mergeCell ref="D3:D4"/>
    <mergeCell ref="C3:C4"/>
    <mergeCell ref="I2:L2"/>
    <mergeCell ref="I3:J3"/>
    <mergeCell ref="K3:L3"/>
    <mergeCell ref="E2:H2"/>
  </mergeCells>
  <printOptions/>
  <pageMargins left="0.3937007874015748" right="0.3937007874015748" top="0.3937007874015748" bottom="0.1968503937007874" header="0.5118110236220472" footer="0.2755905511811024"/>
  <pageSetup orientation="portrait" paperSize="9" scale="11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1"/>
  <sheetViews>
    <sheetView workbookViewId="0" topLeftCell="A1">
      <pane xSplit="2" ySplit="4" topLeftCell="C5" activePane="bottomRight" state="frozen"/>
      <selection pane="topLeft" activeCell="L42" sqref="L42"/>
      <selection pane="topRight" activeCell="L42" sqref="L42"/>
      <selection pane="bottomLeft" activeCell="L42" sqref="L42"/>
      <selection pane="bottomRight" activeCell="A2" sqref="A2:B3"/>
    </sheetView>
  </sheetViews>
  <sheetFormatPr defaultColWidth="8.796875" defaultRowHeight="14.25"/>
  <cols>
    <col min="1" max="1" width="3.69921875" style="50" customWidth="1"/>
    <col min="2" max="2" width="2.59765625" style="50" customWidth="1"/>
    <col min="3" max="3" width="10" style="116" customWidth="1"/>
    <col min="4" max="4" width="10" style="50" customWidth="1"/>
    <col min="5" max="6" width="6.8984375" style="113" customWidth="1"/>
    <col min="7" max="7" width="7.19921875" style="114" customWidth="1"/>
    <col min="8" max="8" width="7.19921875" style="115" customWidth="1"/>
    <col min="9" max="12" width="8.19921875" style="50" customWidth="1"/>
    <col min="13" max="16384" width="9" style="1" customWidth="1"/>
  </cols>
  <sheetData>
    <row r="1" spans="1:10" s="74" customFormat="1" ht="16.5" customHeight="1" thickBot="1">
      <c r="A1" s="246">
        <v>2010</v>
      </c>
      <c r="B1" s="247"/>
      <c r="C1" s="171" t="s">
        <v>35</v>
      </c>
      <c r="D1" s="2"/>
      <c r="E1" s="24"/>
      <c r="F1" s="24"/>
      <c r="G1" s="27"/>
      <c r="H1" s="27"/>
      <c r="J1" s="1" t="s">
        <v>39</v>
      </c>
    </row>
    <row r="2" spans="1:12" s="6" customFormat="1" ht="40.5" customHeight="1" thickBot="1">
      <c r="A2" s="253" t="s">
        <v>26</v>
      </c>
      <c r="B2" s="254"/>
      <c r="C2" s="251" t="s">
        <v>40</v>
      </c>
      <c r="D2" s="252"/>
      <c r="E2" s="257" t="s">
        <v>46</v>
      </c>
      <c r="F2" s="258"/>
      <c r="G2" s="258"/>
      <c r="H2" s="259"/>
      <c r="I2" s="257" t="s">
        <v>45</v>
      </c>
      <c r="J2" s="258"/>
      <c r="K2" s="258"/>
      <c r="L2" s="259"/>
    </row>
    <row r="3" spans="1:12" s="6" customFormat="1" ht="19.5" customHeight="1">
      <c r="A3" s="255"/>
      <c r="B3" s="256"/>
      <c r="C3" s="248" t="s">
        <v>20</v>
      </c>
      <c r="D3" s="245" t="s">
        <v>21</v>
      </c>
      <c r="E3" s="260" t="s">
        <v>0</v>
      </c>
      <c r="F3" s="261"/>
      <c r="G3" s="262" t="s">
        <v>1</v>
      </c>
      <c r="H3" s="263"/>
      <c r="I3" s="260" t="s">
        <v>0</v>
      </c>
      <c r="J3" s="261"/>
      <c r="K3" s="262" t="s">
        <v>36</v>
      </c>
      <c r="L3" s="263"/>
    </row>
    <row r="4" spans="1:12" s="7" customFormat="1" ht="19.5" customHeight="1" thickBot="1">
      <c r="A4" s="21" t="s">
        <v>2</v>
      </c>
      <c r="B4" s="34" t="s">
        <v>3</v>
      </c>
      <c r="C4" s="249"/>
      <c r="D4" s="250"/>
      <c r="E4" s="36" t="s">
        <v>4</v>
      </c>
      <c r="F4" s="35" t="s">
        <v>5</v>
      </c>
      <c r="G4" s="30" t="s">
        <v>4</v>
      </c>
      <c r="H4" s="31" t="s">
        <v>5</v>
      </c>
      <c r="I4" s="36" t="s">
        <v>4</v>
      </c>
      <c r="J4" s="35" t="s">
        <v>5</v>
      </c>
      <c r="K4" s="30" t="s">
        <v>4</v>
      </c>
      <c r="L4" s="39" t="s">
        <v>5</v>
      </c>
    </row>
    <row r="5" spans="1:12" ht="19.5" customHeight="1">
      <c r="A5" s="72">
        <v>1</v>
      </c>
      <c r="B5" s="56" t="s">
        <v>6</v>
      </c>
      <c r="C5" s="182">
        <v>6.8261</v>
      </c>
      <c r="D5" s="155">
        <v>7.3049</v>
      </c>
      <c r="E5" s="75">
        <v>31.8</v>
      </c>
      <c r="F5" s="79">
        <v>31.66</v>
      </c>
      <c r="G5" s="117">
        <v>0.3418</v>
      </c>
      <c r="H5" s="77">
        <v>0.3378</v>
      </c>
      <c r="I5" s="53">
        <v>3.283</v>
      </c>
      <c r="J5" s="77">
        <v>3.223</v>
      </c>
      <c r="K5" s="82">
        <v>3.526</v>
      </c>
      <c r="L5" s="73">
        <v>3.436</v>
      </c>
    </row>
    <row r="6" spans="1:12" ht="19.5" customHeight="1">
      <c r="A6" s="40">
        <v>2</v>
      </c>
      <c r="B6" s="56" t="s">
        <v>7</v>
      </c>
      <c r="C6" s="182">
        <v>6.826</v>
      </c>
      <c r="D6" s="155">
        <v>7.2787</v>
      </c>
      <c r="E6" s="75">
        <v>31.8</v>
      </c>
      <c r="F6" s="79">
        <v>31.66</v>
      </c>
      <c r="G6" s="76">
        <v>0.3402</v>
      </c>
      <c r="H6" s="77">
        <v>0.3362</v>
      </c>
      <c r="I6" s="53">
        <v>3.278</v>
      </c>
      <c r="J6" s="77">
        <v>3.218</v>
      </c>
      <c r="K6" s="78">
        <v>3.508</v>
      </c>
      <c r="L6" s="73">
        <v>3.418</v>
      </c>
    </row>
    <row r="7" spans="1:12" s="50" customFormat="1" ht="19.5" customHeight="1">
      <c r="A7" s="128">
        <v>3</v>
      </c>
      <c r="B7" s="129" t="s">
        <v>8</v>
      </c>
      <c r="C7" s="195"/>
      <c r="D7" s="196"/>
      <c r="E7" s="131"/>
      <c r="F7" s="132"/>
      <c r="G7" s="135"/>
      <c r="H7" s="134"/>
      <c r="I7" s="136"/>
      <c r="J7" s="137"/>
      <c r="K7" s="130"/>
      <c r="L7" s="138"/>
    </row>
    <row r="8" spans="1:12" s="50" customFormat="1" ht="19.5" customHeight="1">
      <c r="A8" s="128">
        <v>4</v>
      </c>
      <c r="B8" s="129" t="s">
        <v>2</v>
      </c>
      <c r="C8" s="133"/>
      <c r="D8" s="134"/>
      <c r="E8" s="131"/>
      <c r="F8" s="132"/>
      <c r="G8" s="135"/>
      <c r="H8" s="134"/>
      <c r="I8" s="136"/>
      <c r="J8" s="137"/>
      <c r="K8" s="130"/>
      <c r="L8" s="138"/>
    </row>
    <row r="9" spans="1:12" ht="19.5" customHeight="1">
      <c r="A9" s="40">
        <v>5</v>
      </c>
      <c r="B9" s="41" t="s">
        <v>9</v>
      </c>
      <c r="C9" s="273" t="s">
        <v>73</v>
      </c>
      <c r="D9" s="274"/>
      <c r="E9" s="279" t="s">
        <v>72</v>
      </c>
      <c r="F9" s="280"/>
      <c r="G9" s="280"/>
      <c r="H9" s="281"/>
      <c r="I9" s="53">
        <v>3.267</v>
      </c>
      <c r="J9" s="77">
        <v>3.207</v>
      </c>
      <c r="K9" s="78">
        <v>3.472</v>
      </c>
      <c r="L9" s="73">
        <v>3.382</v>
      </c>
    </row>
    <row r="10" spans="1:12" ht="19.5" customHeight="1">
      <c r="A10" s="40">
        <v>6</v>
      </c>
      <c r="B10" s="41" t="s">
        <v>10</v>
      </c>
      <c r="C10" s="182">
        <v>6.826</v>
      </c>
      <c r="D10" s="155">
        <v>7.2428</v>
      </c>
      <c r="E10" s="75">
        <v>31.73</v>
      </c>
      <c r="F10" s="79">
        <v>31.59</v>
      </c>
      <c r="G10" s="76">
        <v>0.3381</v>
      </c>
      <c r="H10" s="77">
        <v>0.3341</v>
      </c>
      <c r="I10" s="53">
        <v>3.243</v>
      </c>
      <c r="J10" s="77">
        <v>3.183</v>
      </c>
      <c r="K10" s="78">
        <v>3.458</v>
      </c>
      <c r="L10" s="73">
        <v>3.368</v>
      </c>
    </row>
    <row r="11" spans="1:12" ht="19.5" customHeight="1">
      <c r="A11" s="40">
        <v>7</v>
      </c>
      <c r="B11" s="41" t="s">
        <v>11</v>
      </c>
      <c r="C11" s="182">
        <v>6.8259</v>
      </c>
      <c r="D11" s="155">
        <v>7.2798</v>
      </c>
      <c r="E11" s="75">
        <v>31.66</v>
      </c>
      <c r="F11" s="79">
        <v>31.52</v>
      </c>
      <c r="G11" s="76">
        <v>0.338</v>
      </c>
      <c r="H11" s="77">
        <v>0.334</v>
      </c>
      <c r="I11" s="53">
        <v>3.229</v>
      </c>
      <c r="J11" s="77">
        <v>3.169</v>
      </c>
      <c r="K11" s="78">
        <v>3.455</v>
      </c>
      <c r="L11" s="73">
        <v>3.365</v>
      </c>
    </row>
    <row r="12" spans="1:12" ht="19.5" customHeight="1">
      <c r="A12" s="40">
        <v>8</v>
      </c>
      <c r="B12" s="41" t="s">
        <v>6</v>
      </c>
      <c r="C12" s="182">
        <v>6.8259</v>
      </c>
      <c r="D12" s="155">
        <v>7.3149</v>
      </c>
      <c r="E12" s="75">
        <v>31.64</v>
      </c>
      <c r="F12" s="79">
        <v>31.5</v>
      </c>
      <c r="G12" s="76">
        <v>0.34</v>
      </c>
      <c r="H12" s="77">
        <v>0.336</v>
      </c>
      <c r="I12" s="53">
        <v>3.244</v>
      </c>
      <c r="J12" s="77">
        <v>3.184</v>
      </c>
      <c r="K12" s="78">
        <v>3.488</v>
      </c>
      <c r="L12" s="73">
        <v>3.398</v>
      </c>
    </row>
    <row r="13" spans="1:12" ht="19.5" customHeight="1">
      <c r="A13" s="40">
        <v>9</v>
      </c>
      <c r="B13" s="41" t="s">
        <v>7</v>
      </c>
      <c r="C13" s="182">
        <v>6.826</v>
      </c>
      <c r="D13" s="155">
        <v>7.2951</v>
      </c>
      <c r="E13" s="75">
        <v>31.64</v>
      </c>
      <c r="F13" s="79">
        <v>31.5</v>
      </c>
      <c r="G13" s="76">
        <v>0.3393</v>
      </c>
      <c r="H13" s="77">
        <v>0.3353</v>
      </c>
      <c r="I13" s="53">
        <v>3.2235</v>
      </c>
      <c r="J13" s="77">
        <v>3.1635</v>
      </c>
      <c r="K13" s="78">
        <v>3.457</v>
      </c>
      <c r="L13" s="73">
        <v>3.367</v>
      </c>
    </row>
    <row r="14" spans="1:12" s="50" customFormat="1" ht="19.5" customHeight="1">
      <c r="A14" s="128">
        <v>10</v>
      </c>
      <c r="B14" s="129" t="s">
        <v>8</v>
      </c>
      <c r="C14" s="195"/>
      <c r="D14" s="196"/>
      <c r="E14" s="131"/>
      <c r="F14" s="132"/>
      <c r="G14" s="135"/>
      <c r="H14" s="134"/>
      <c r="I14" s="136"/>
      <c r="J14" s="137"/>
      <c r="K14" s="130"/>
      <c r="L14" s="138"/>
    </row>
    <row r="15" spans="1:12" s="50" customFormat="1" ht="19.5" customHeight="1">
      <c r="A15" s="128">
        <v>11</v>
      </c>
      <c r="B15" s="129" t="s">
        <v>2</v>
      </c>
      <c r="C15" s="133"/>
      <c r="D15" s="134"/>
      <c r="E15" s="131"/>
      <c r="F15" s="132"/>
      <c r="G15" s="135"/>
      <c r="H15" s="134"/>
      <c r="I15" s="136"/>
      <c r="J15" s="137"/>
      <c r="K15" s="130"/>
      <c r="L15" s="138"/>
    </row>
    <row r="16" spans="1:12" ht="19.5" customHeight="1">
      <c r="A16" s="40">
        <v>12</v>
      </c>
      <c r="B16" s="41" t="s">
        <v>9</v>
      </c>
      <c r="C16" s="182">
        <v>6.8259</v>
      </c>
      <c r="D16" s="155">
        <v>7.3267</v>
      </c>
      <c r="E16" s="75">
        <v>31.56</v>
      </c>
      <c r="F16" s="79">
        <v>31.42</v>
      </c>
      <c r="G16" s="76">
        <v>0.3395</v>
      </c>
      <c r="H16" s="77">
        <v>0.3355</v>
      </c>
      <c r="I16" s="53">
        <v>3.215</v>
      </c>
      <c r="J16" s="77">
        <v>3.155</v>
      </c>
      <c r="K16" s="78">
        <v>3.466</v>
      </c>
      <c r="L16" s="73">
        <v>3.376</v>
      </c>
    </row>
    <row r="17" spans="1:12" ht="19.5" customHeight="1">
      <c r="A17" s="40">
        <v>13</v>
      </c>
      <c r="B17" s="56" t="s">
        <v>10</v>
      </c>
      <c r="C17" s="182">
        <v>6.826</v>
      </c>
      <c r="D17" s="155">
        <v>7.3378</v>
      </c>
      <c r="E17" s="75">
        <v>31.61</v>
      </c>
      <c r="F17" s="79">
        <v>31.47</v>
      </c>
      <c r="G17" s="76">
        <v>0.3415</v>
      </c>
      <c r="H17" s="77">
        <v>0.3375</v>
      </c>
      <c r="I17" s="53">
        <v>3.255</v>
      </c>
      <c r="J17" s="77">
        <v>3.195</v>
      </c>
      <c r="K17" s="78">
        <v>3.518</v>
      </c>
      <c r="L17" s="73">
        <v>3.428</v>
      </c>
    </row>
    <row r="18" spans="1:12" s="50" customFormat="1" ht="19.5" customHeight="1">
      <c r="A18" s="40">
        <v>14</v>
      </c>
      <c r="B18" s="56" t="s">
        <v>11</v>
      </c>
      <c r="C18" s="182">
        <v>6.8261</v>
      </c>
      <c r="D18" s="155">
        <v>7.3151</v>
      </c>
      <c r="E18" s="75">
        <v>31.56</v>
      </c>
      <c r="F18" s="79">
        <v>31.42</v>
      </c>
      <c r="G18" s="76">
        <v>0.3395</v>
      </c>
      <c r="H18" s="77">
        <v>0.3355</v>
      </c>
      <c r="I18" s="53">
        <v>3.233</v>
      </c>
      <c r="J18" s="77">
        <v>3.173</v>
      </c>
      <c r="K18" s="78">
        <v>3.478</v>
      </c>
      <c r="L18" s="73">
        <v>3.388</v>
      </c>
    </row>
    <row r="19" spans="1:12" ht="19.5" customHeight="1">
      <c r="A19" s="40">
        <v>15</v>
      </c>
      <c r="B19" s="56" t="s">
        <v>6</v>
      </c>
      <c r="C19" s="182">
        <v>6.826</v>
      </c>
      <c r="D19" s="155">
        <v>7.3076</v>
      </c>
      <c r="E19" s="75">
        <v>31.44</v>
      </c>
      <c r="F19" s="79">
        <v>31.3</v>
      </c>
      <c r="G19" s="76">
        <v>0.3378</v>
      </c>
      <c r="H19" s="77">
        <v>0.3338</v>
      </c>
      <c r="I19" s="53">
        <v>3.218</v>
      </c>
      <c r="J19" s="77">
        <v>3.158</v>
      </c>
      <c r="K19" s="78">
        <v>3.458</v>
      </c>
      <c r="L19" s="73">
        <v>3.368</v>
      </c>
    </row>
    <row r="20" spans="1:12" s="50" customFormat="1" ht="19.5" customHeight="1">
      <c r="A20" s="40">
        <v>16</v>
      </c>
      <c r="B20" s="56" t="s">
        <v>7</v>
      </c>
      <c r="C20" s="182">
        <v>6.8261</v>
      </c>
      <c r="D20" s="155">
        <v>7.3454</v>
      </c>
      <c r="E20" s="75">
        <v>31.43</v>
      </c>
      <c r="F20" s="79">
        <v>31.29</v>
      </c>
      <c r="G20" s="76">
        <v>0.34</v>
      </c>
      <c r="H20" s="77">
        <v>0.336</v>
      </c>
      <c r="I20" s="53">
        <v>3.235</v>
      </c>
      <c r="J20" s="77">
        <v>3.175</v>
      </c>
      <c r="K20" s="78">
        <v>3.502</v>
      </c>
      <c r="L20" s="73">
        <v>3.412</v>
      </c>
    </row>
    <row r="21" spans="1:12" s="50" customFormat="1" ht="19.5" customHeight="1">
      <c r="A21" s="128">
        <v>17</v>
      </c>
      <c r="B21" s="129" t="s">
        <v>8</v>
      </c>
      <c r="C21" s="195"/>
      <c r="D21" s="196"/>
      <c r="E21" s="131"/>
      <c r="F21" s="132"/>
      <c r="G21" s="135"/>
      <c r="H21" s="134"/>
      <c r="I21" s="136"/>
      <c r="J21" s="137"/>
      <c r="K21" s="130"/>
      <c r="L21" s="138"/>
    </row>
    <row r="22" spans="1:12" s="50" customFormat="1" ht="19.5" customHeight="1">
      <c r="A22" s="128">
        <v>18</v>
      </c>
      <c r="B22" s="129" t="s">
        <v>2</v>
      </c>
      <c r="C22" s="133"/>
      <c r="D22" s="134"/>
      <c r="E22" s="131"/>
      <c r="F22" s="132"/>
      <c r="G22" s="135"/>
      <c r="H22" s="134"/>
      <c r="I22" s="136"/>
      <c r="J22" s="137"/>
      <c r="K22" s="130"/>
      <c r="L22" s="138"/>
    </row>
    <row r="23" spans="1:12" ht="19.5" customHeight="1">
      <c r="A23" s="40">
        <v>19</v>
      </c>
      <c r="B23" s="41" t="s">
        <v>9</v>
      </c>
      <c r="C23" s="182">
        <v>6.8262</v>
      </c>
      <c r="D23" s="155">
        <v>7.4057</v>
      </c>
      <c r="E23" s="75">
        <v>31.47</v>
      </c>
      <c r="F23" s="79">
        <v>31.33</v>
      </c>
      <c r="G23" s="76">
        <v>0.3427</v>
      </c>
      <c r="H23" s="77">
        <v>0.3387</v>
      </c>
      <c r="I23" s="53">
        <v>3.237</v>
      </c>
      <c r="J23" s="77">
        <v>3.177</v>
      </c>
      <c r="K23" s="78">
        <v>3.531</v>
      </c>
      <c r="L23" s="73">
        <v>3.441</v>
      </c>
    </row>
    <row r="24" spans="1:12" ht="19.5" customHeight="1">
      <c r="A24" s="40">
        <v>20</v>
      </c>
      <c r="B24" s="56" t="s">
        <v>10</v>
      </c>
      <c r="C24" s="182">
        <v>6.8263</v>
      </c>
      <c r="D24" s="155">
        <v>7.3706</v>
      </c>
      <c r="E24" s="75">
        <v>31.49</v>
      </c>
      <c r="F24" s="79">
        <v>31.35</v>
      </c>
      <c r="G24" s="76">
        <v>0.341</v>
      </c>
      <c r="H24" s="77">
        <v>0.337</v>
      </c>
      <c r="I24" s="53">
        <v>3.242</v>
      </c>
      <c r="J24" s="77">
        <v>3.182</v>
      </c>
      <c r="K24" s="78">
        <v>3.512</v>
      </c>
      <c r="L24" s="73">
        <v>3.422</v>
      </c>
    </row>
    <row r="25" spans="1:12" s="50" customFormat="1" ht="19.5" customHeight="1">
      <c r="A25" s="40">
        <v>21</v>
      </c>
      <c r="B25" s="56" t="s">
        <v>11</v>
      </c>
      <c r="C25" s="182">
        <v>6.8264</v>
      </c>
      <c r="D25" s="155">
        <v>7.339</v>
      </c>
      <c r="E25" s="75">
        <v>31.43</v>
      </c>
      <c r="F25" s="79">
        <v>31.29</v>
      </c>
      <c r="G25" s="76">
        <v>0.3384</v>
      </c>
      <c r="H25" s="77">
        <v>0.3344</v>
      </c>
      <c r="I25" s="53">
        <v>3.228</v>
      </c>
      <c r="J25" s="77">
        <v>3.168</v>
      </c>
      <c r="K25" s="78">
        <v>3.48</v>
      </c>
      <c r="L25" s="73">
        <v>3.39</v>
      </c>
    </row>
    <row r="26" spans="1:12" ht="19.5" customHeight="1">
      <c r="A26" s="40">
        <v>22</v>
      </c>
      <c r="B26" s="56" t="s">
        <v>6</v>
      </c>
      <c r="C26" s="182">
        <v>6.8263</v>
      </c>
      <c r="D26" s="155">
        <v>7.3484</v>
      </c>
      <c r="E26" s="75">
        <v>31.46</v>
      </c>
      <c r="F26" s="79">
        <v>31.32</v>
      </c>
      <c r="G26" s="76">
        <v>0.34</v>
      </c>
      <c r="H26" s="77">
        <v>0.336</v>
      </c>
      <c r="I26" s="53">
        <v>3.23</v>
      </c>
      <c r="J26" s="77">
        <v>3.17</v>
      </c>
      <c r="K26" s="78">
        <v>3.491</v>
      </c>
      <c r="L26" s="73">
        <v>3.401</v>
      </c>
    </row>
    <row r="27" spans="1:12" s="50" customFormat="1" ht="19.5" customHeight="1">
      <c r="A27" s="40">
        <v>23</v>
      </c>
      <c r="B27" s="56" t="s">
        <v>7</v>
      </c>
      <c r="C27" s="182">
        <v>6.8264</v>
      </c>
      <c r="D27" s="155">
        <v>7.3053</v>
      </c>
      <c r="E27" s="75">
        <v>31.43</v>
      </c>
      <c r="F27" s="79">
        <v>31.29</v>
      </c>
      <c r="G27" s="76">
        <v>0.3379</v>
      </c>
      <c r="H27" s="77">
        <v>0.3339</v>
      </c>
      <c r="I27" s="53">
        <v>3.235</v>
      </c>
      <c r="J27" s="77">
        <v>3.175</v>
      </c>
      <c r="K27" s="78">
        <v>3.476</v>
      </c>
      <c r="L27" s="73">
        <v>3.386</v>
      </c>
    </row>
    <row r="28" spans="1:13" s="50" customFormat="1" ht="19.5" customHeight="1">
      <c r="A28" s="128">
        <v>24</v>
      </c>
      <c r="B28" s="129" t="s">
        <v>8</v>
      </c>
      <c r="C28" s="195"/>
      <c r="D28" s="196"/>
      <c r="E28" s="131"/>
      <c r="F28" s="132"/>
      <c r="G28" s="135"/>
      <c r="H28" s="134"/>
      <c r="I28" s="136"/>
      <c r="J28" s="137"/>
      <c r="K28" s="130"/>
      <c r="L28" s="138"/>
      <c r="M28" s="90"/>
    </row>
    <row r="29" spans="1:12" s="50" customFormat="1" ht="19.5" customHeight="1">
      <c r="A29" s="128">
        <v>25</v>
      </c>
      <c r="B29" s="129" t="s">
        <v>2</v>
      </c>
      <c r="C29" s="133"/>
      <c r="D29" s="134"/>
      <c r="E29" s="131"/>
      <c r="F29" s="132"/>
      <c r="G29" s="135"/>
      <c r="H29" s="134"/>
      <c r="I29" s="136"/>
      <c r="J29" s="137"/>
      <c r="K29" s="130"/>
      <c r="L29" s="138"/>
    </row>
    <row r="30" spans="1:12" ht="19.5" customHeight="1">
      <c r="A30" s="40">
        <v>26</v>
      </c>
      <c r="B30" s="41" t="s">
        <v>9</v>
      </c>
      <c r="C30" s="182">
        <v>6.8263</v>
      </c>
      <c r="D30" s="155">
        <v>7.2493</v>
      </c>
      <c r="E30" s="75">
        <v>31.39</v>
      </c>
      <c r="F30" s="79">
        <v>31.25</v>
      </c>
      <c r="G30" s="76">
        <v>0.3339</v>
      </c>
      <c r="H30" s="77">
        <v>0.3299</v>
      </c>
      <c r="I30" s="53">
        <v>3.206</v>
      </c>
      <c r="J30" s="77">
        <v>3.146</v>
      </c>
      <c r="K30" s="78">
        <v>3.42</v>
      </c>
      <c r="L30" s="73">
        <v>3.33</v>
      </c>
    </row>
    <row r="31" spans="1:12" ht="19.5" customHeight="1">
      <c r="A31" s="40">
        <v>27</v>
      </c>
      <c r="B31" s="56" t="s">
        <v>10</v>
      </c>
      <c r="C31" s="182">
        <v>6.8262</v>
      </c>
      <c r="D31" s="155">
        <v>7.2739</v>
      </c>
      <c r="E31" s="75">
        <v>31.34</v>
      </c>
      <c r="F31" s="79">
        <v>31.2</v>
      </c>
      <c r="G31" s="76">
        <v>0.335</v>
      </c>
      <c r="H31" s="77">
        <v>0.331</v>
      </c>
      <c r="I31" s="53">
        <v>3.2135</v>
      </c>
      <c r="J31" s="77">
        <v>3.1535</v>
      </c>
      <c r="K31" s="78">
        <v>3.437</v>
      </c>
      <c r="L31" s="73">
        <v>3.347</v>
      </c>
    </row>
    <row r="32" spans="1:12" ht="19.5" customHeight="1">
      <c r="A32" s="40">
        <v>28</v>
      </c>
      <c r="B32" s="56" t="s">
        <v>11</v>
      </c>
      <c r="C32" s="182">
        <v>6.8264</v>
      </c>
      <c r="D32" s="155">
        <v>7.3363</v>
      </c>
      <c r="E32" s="75">
        <v>31.44</v>
      </c>
      <c r="F32" s="79">
        <v>31.3</v>
      </c>
      <c r="G32" s="76">
        <v>0.3385</v>
      </c>
      <c r="H32" s="77">
        <v>0.3345</v>
      </c>
      <c r="I32" s="53">
        <v>3.238</v>
      </c>
      <c r="J32" s="77">
        <v>3.178</v>
      </c>
      <c r="K32" s="78">
        <v>3.488</v>
      </c>
      <c r="L32" s="73">
        <v>3.398</v>
      </c>
    </row>
    <row r="33" spans="1:12" ht="19.5" customHeight="1">
      <c r="A33" s="40">
        <v>29</v>
      </c>
      <c r="B33" s="56" t="s">
        <v>6</v>
      </c>
      <c r="C33" s="182">
        <v>6.8265</v>
      </c>
      <c r="D33" s="155">
        <v>7.2688</v>
      </c>
      <c r="E33" s="75">
        <v>31.5</v>
      </c>
      <c r="F33" s="79">
        <v>31.36</v>
      </c>
      <c r="G33" s="76">
        <v>0.3371</v>
      </c>
      <c r="H33" s="77">
        <v>0.3331</v>
      </c>
      <c r="I33" s="53">
        <v>3.231</v>
      </c>
      <c r="J33" s="77">
        <v>3.171</v>
      </c>
      <c r="K33" s="78">
        <v>3.454</v>
      </c>
      <c r="L33" s="73">
        <v>3.364</v>
      </c>
    </row>
    <row r="34" spans="1:12" s="50" customFormat="1" ht="19.5" customHeight="1">
      <c r="A34" s="40">
        <v>30</v>
      </c>
      <c r="B34" s="56" t="s">
        <v>7</v>
      </c>
      <c r="C34" s="182">
        <v>6.8263</v>
      </c>
      <c r="D34" s="155">
        <v>7.264</v>
      </c>
      <c r="E34" s="75">
        <v>31.39</v>
      </c>
      <c r="F34" s="79">
        <v>31.25</v>
      </c>
      <c r="G34" s="76">
        <v>0.3347</v>
      </c>
      <c r="H34" s="77">
        <v>0.3307</v>
      </c>
      <c r="I34" s="53">
        <v>3.22</v>
      </c>
      <c r="J34" s="77">
        <v>3.16</v>
      </c>
      <c r="K34" s="78">
        <v>3.437</v>
      </c>
      <c r="L34" s="73">
        <v>3.347</v>
      </c>
    </row>
    <row r="35" spans="1:12" ht="19.5" customHeight="1" thickBot="1">
      <c r="A35" s="66"/>
      <c r="B35" s="55"/>
      <c r="C35" s="32"/>
      <c r="D35" s="108"/>
      <c r="E35" s="32"/>
      <c r="F35" s="59"/>
      <c r="G35" s="42"/>
      <c r="H35" s="33"/>
      <c r="I35" s="68"/>
      <c r="J35" s="69"/>
      <c r="K35" s="70"/>
      <c r="L35" s="71"/>
    </row>
    <row r="36" spans="1:12" ht="19.5" customHeight="1">
      <c r="A36" s="267" t="s">
        <v>16</v>
      </c>
      <c r="B36" s="268"/>
      <c r="C36" s="207">
        <f>MAX(C5:C35)</f>
        <v>6.8265</v>
      </c>
      <c r="D36" s="208">
        <f aca="true" t="shared" si="0" ref="D36:L36">MAX(D5:D35)</f>
        <v>7.4057</v>
      </c>
      <c r="E36" s="209">
        <f t="shared" si="0"/>
        <v>31.8</v>
      </c>
      <c r="F36" s="210">
        <f t="shared" si="0"/>
        <v>31.66</v>
      </c>
      <c r="G36" s="207">
        <f t="shared" si="0"/>
        <v>0.3427</v>
      </c>
      <c r="H36" s="123">
        <f t="shared" si="0"/>
        <v>0.3387</v>
      </c>
      <c r="I36" s="82">
        <f t="shared" si="0"/>
        <v>3.283</v>
      </c>
      <c r="J36" s="83">
        <f t="shared" si="0"/>
        <v>3.223</v>
      </c>
      <c r="K36" s="82">
        <f t="shared" si="0"/>
        <v>3.531</v>
      </c>
      <c r="L36" s="84">
        <f t="shared" si="0"/>
        <v>3.441</v>
      </c>
    </row>
    <row r="37" spans="1:12" ht="19.5" customHeight="1">
      <c r="A37" s="269" t="s">
        <v>13</v>
      </c>
      <c r="B37" s="270"/>
      <c r="C37" s="167">
        <f>MIN(C5:C35)</f>
        <v>6.8259</v>
      </c>
      <c r="D37" s="184">
        <f aca="true" t="shared" si="1" ref="D37:L37">MIN(D5:D35)</f>
        <v>7.2428</v>
      </c>
      <c r="E37" s="75">
        <f t="shared" si="1"/>
        <v>31.34</v>
      </c>
      <c r="F37" s="48">
        <f t="shared" si="1"/>
        <v>31.2</v>
      </c>
      <c r="G37" s="167">
        <f t="shared" si="1"/>
        <v>0.3339</v>
      </c>
      <c r="H37" s="112">
        <f t="shared" si="1"/>
        <v>0.3299</v>
      </c>
      <c r="I37" s="53">
        <f t="shared" si="1"/>
        <v>3.206</v>
      </c>
      <c r="J37" s="77">
        <f t="shared" si="1"/>
        <v>3.146</v>
      </c>
      <c r="K37" s="78">
        <f t="shared" si="1"/>
        <v>3.42</v>
      </c>
      <c r="L37" s="73">
        <f t="shared" si="1"/>
        <v>3.33</v>
      </c>
    </row>
    <row r="38" spans="1:12" ht="19.5" customHeight="1" thickBot="1">
      <c r="A38" s="271" t="s">
        <v>14</v>
      </c>
      <c r="B38" s="272"/>
      <c r="C38" s="211">
        <f>AVERAGE(C5:C35)</f>
        <v>6.826157142857144</v>
      </c>
      <c r="D38" s="212">
        <f aca="true" t="shared" si="2" ref="D38:L38">AVERAGE(D5:D35)</f>
        <v>7.310004761904762</v>
      </c>
      <c r="E38" s="213">
        <f t="shared" si="2"/>
        <v>31.53380952380953</v>
      </c>
      <c r="F38" s="214">
        <f t="shared" si="2"/>
        <v>31.39380952380953</v>
      </c>
      <c r="G38" s="211">
        <f t="shared" si="2"/>
        <v>0.33880476190476194</v>
      </c>
      <c r="H38" s="215">
        <f t="shared" si="2"/>
        <v>0.33480476190476194</v>
      </c>
      <c r="I38" s="86">
        <f t="shared" si="2"/>
        <v>3.236545454545454</v>
      </c>
      <c r="J38" s="87">
        <f t="shared" si="2"/>
        <v>3.1765454545454546</v>
      </c>
      <c r="K38" s="88">
        <f t="shared" si="2"/>
        <v>3.477818181818181</v>
      </c>
      <c r="L38" s="89">
        <f t="shared" si="2"/>
        <v>3.3878181818181816</v>
      </c>
    </row>
    <row r="39" ht="19.5" customHeight="1">
      <c r="C39" s="173" t="s">
        <v>37</v>
      </c>
    </row>
    <row r="41" ht="13.5">
      <c r="G41" s="172"/>
    </row>
  </sheetData>
  <mergeCells count="16">
    <mergeCell ref="E9:H9"/>
    <mergeCell ref="A37:B37"/>
    <mergeCell ref="A38:B38"/>
    <mergeCell ref="I2:L2"/>
    <mergeCell ref="I3:J3"/>
    <mergeCell ref="K3:L3"/>
    <mergeCell ref="A36:B36"/>
    <mergeCell ref="E2:H2"/>
    <mergeCell ref="E3:F3"/>
    <mergeCell ref="G3:H3"/>
    <mergeCell ref="C9:D9"/>
    <mergeCell ref="A1:B1"/>
    <mergeCell ref="A2:B3"/>
    <mergeCell ref="C2:D2"/>
    <mergeCell ref="C3:C4"/>
    <mergeCell ref="D3:D4"/>
  </mergeCells>
  <printOptions/>
  <pageMargins left="0.3937007874015748" right="0.1968503937007874" top="0.3937007874015748" bottom="0.3937007874015748" header="0.35433070866141736" footer="0.5118110236220472"/>
  <pageSetup orientation="portrait" paperSize="9" scale="11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9"/>
  <sheetViews>
    <sheetView workbookViewId="0" topLeftCell="A1">
      <pane xSplit="2" ySplit="4" topLeftCell="C5" activePane="bottomRight" state="frozen"/>
      <selection pane="topLeft" activeCell="L42" sqref="L42"/>
      <selection pane="topRight" activeCell="L42" sqref="L42"/>
      <selection pane="bottomLeft" activeCell="L42" sqref="L42"/>
      <selection pane="bottomRight" activeCell="A2" sqref="A2:B3"/>
    </sheetView>
  </sheetViews>
  <sheetFormatPr defaultColWidth="8.796875" defaultRowHeight="14.25"/>
  <cols>
    <col min="1" max="1" width="3.69921875" style="1" customWidth="1"/>
    <col min="2" max="2" width="2.59765625" style="1" customWidth="1"/>
    <col min="3" max="3" width="10" style="119" customWidth="1"/>
    <col min="4" max="4" width="10" style="50" customWidth="1"/>
    <col min="5" max="6" width="6.8984375" style="113" customWidth="1"/>
    <col min="7" max="7" width="7.19921875" style="114" customWidth="1"/>
    <col min="8" max="8" width="7.19921875" style="115" customWidth="1"/>
    <col min="9" max="12" width="8.19921875" style="50" customWidth="1"/>
    <col min="13" max="16384" width="9" style="1" customWidth="1"/>
  </cols>
  <sheetData>
    <row r="1" spans="1:10" s="74" customFormat="1" ht="16.5" customHeight="1" thickBot="1">
      <c r="A1" s="246">
        <v>2010</v>
      </c>
      <c r="B1" s="247"/>
      <c r="C1" s="171" t="s">
        <v>35</v>
      </c>
      <c r="D1" s="2"/>
      <c r="E1" s="24"/>
      <c r="F1" s="24"/>
      <c r="G1" s="27"/>
      <c r="H1" s="27"/>
      <c r="J1" s="1" t="s">
        <v>39</v>
      </c>
    </row>
    <row r="2" spans="1:12" s="6" customFormat="1" ht="40.5" customHeight="1" thickBot="1">
      <c r="A2" s="253" t="s">
        <v>27</v>
      </c>
      <c r="B2" s="254"/>
      <c r="C2" s="251" t="s">
        <v>40</v>
      </c>
      <c r="D2" s="252"/>
      <c r="E2" s="257" t="s">
        <v>46</v>
      </c>
      <c r="F2" s="258"/>
      <c r="G2" s="258"/>
      <c r="H2" s="259"/>
      <c r="I2" s="257" t="s">
        <v>45</v>
      </c>
      <c r="J2" s="258"/>
      <c r="K2" s="258"/>
      <c r="L2" s="259"/>
    </row>
    <row r="3" spans="1:12" s="6" customFormat="1" ht="19.5" customHeight="1">
      <c r="A3" s="255"/>
      <c r="B3" s="256"/>
      <c r="C3" s="285" t="s">
        <v>20</v>
      </c>
      <c r="D3" s="287" t="s">
        <v>21</v>
      </c>
      <c r="E3" s="260" t="s">
        <v>0</v>
      </c>
      <c r="F3" s="261"/>
      <c r="G3" s="262" t="s">
        <v>1</v>
      </c>
      <c r="H3" s="263"/>
      <c r="I3" s="260" t="s">
        <v>0</v>
      </c>
      <c r="J3" s="261"/>
      <c r="K3" s="262" t="s">
        <v>36</v>
      </c>
      <c r="L3" s="263"/>
    </row>
    <row r="4" spans="1:12" s="7" customFormat="1" ht="19.5" customHeight="1" thickBot="1">
      <c r="A4" s="21" t="s">
        <v>2</v>
      </c>
      <c r="B4" s="34" t="s">
        <v>3</v>
      </c>
      <c r="C4" s="286"/>
      <c r="D4" s="288"/>
      <c r="E4" s="175" t="s">
        <v>4</v>
      </c>
      <c r="F4" s="176" t="s">
        <v>5</v>
      </c>
      <c r="G4" s="30" t="s">
        <v>4</v>
      </c>
      <c r="H4" s="31" t="s">
        <v>5</v>
      </c>
      <c r="I4" s="36" t="s">
        <v>4</v>
      </c>
      <c r="J4" s="174" t="s">
        <v>5</v>
      </c>
      <c r="K4" s="30" t="s">
        <v>4</v>
      </c>
      <c r="L4" s="39" t="s">
        <v>5</v>
      </c>
    </row>
    <row r="5" spans="1:12" s="50" customFormat="1" ht="19.5" customHeight="1">
      <c r="A5" s="128">
        <v>1</v>
      </c>
      <c r="B5" s="129" t="s">
        <v>8</v>
      </c>
      <c r="C5" s="273" t="s">
        <v>74</v>
      </c>
      <c r="D5" s="274"/>
      <c r="E5" s="279" t="s">
        <v>74</v>
      </c>
      <c r="F5" s="280"/>
      <c r="G5" s="280"/>
      <c r="H5" s="281"/>
      <c r="I5" s="279" t="s">
        <v>74</v>
      </c>
      <c r="J5" s="280"/>
      <c r="K5" s="280"/>
      <c r="L5" s="281"/>
    </row>
    <row r="6" spans="1:12" s="50" customFormat="1" ht="19.5" customHeight="1">
      <c r="A6" s="128">
        <v>2</v>
      </c>
      <c r="B6" s="129" t="s">
        <v>2</v>
      </c>
      <c r="C6" s="133"/>
      <c r="D6" s="134"/>
      <c r="E6" s="131"/>
      <c r="F6" s="132"/>
      <c r="G6" s="135"/>
      <c r="H6" s="134"/>
      <c r="I6" s="136"/>
      <c r="J6" s="137"/>
      <c r="K6" s="130"/>
      <c r="L6" s="138"/>
    </row>
    <row r="7" spans="1:12" s="50" customFormat="1" ht="19.5" customHeight="1">
      <c r="A7" s="40">
        <v>3</v>
      </c>
      <c r="B7" s="41" t="s">
        <v>9</v>
      </c>
      <c r="C7" s="273" t="s">
        <v>70</v>
      </c>
      <c r="D7" s="274"/>
      <c r="E7" s="75">
        <v>31.44</v>
      </c>
      <c r="F7" s="79">
        <v>31.3</v>
      </c>
      <c r="G7" s="76">
        <v>0.336</v>
      </c>
      <c r="H7" s="77">
        <v>0.332</v>
      </c>
      <c r="I7" s="53">
        <v>3.239</v>
      </c>
      <c r="J7" s="77">
        <v>3.179</v>
      </c>
      <c r="K7" s="78">
        <v>3.459</v>
      </c>
      <c r="L7" s="73">
        <v>3.369</v>
      </c>
    </row>
    <row r="8" spans="1:12" s="50" customFormat="1" ht="19.5" customHeight="1">
      <c r="A8" s="40">
        <v>4</v>
      </c>
      <c r="B8" s="41" t="s">
        <v>10</v>
      </c>
      <c r="C8" s="167">
        <v>6.8265</v>
      </c>
      <c r="D8" s="184">
        <v>7.1922</v>
      </c>
      <c r="E8" s="75">
        <v>31.46</v>
      </c>
      <c r="F8" s="79">
        <v>31.32</v>
      </c>
      <c r="G8" s="76">
        <v>0.3327</v>
      </c>
      <c r="H8" s="77">
        <v>0.3287</v>
      </c>
      <c r="I8" s="53">
        <v>3.231</v>
      </c>
      <c r="J8" s="77">
        <v>3.171</v>
      </c>
      <c r="K8" s="78">
        <v>3.418</v>
      </c>
      <c r="L8" s="73">
        <v>3.328</v>
      </c>
    </row>
    <row r="9" spans="1:12" s="50" customFormat="1" ht="19.5" customHeight="1">
      <c r="A9" s="40">
        <v>5</v>
      </c>
      <c r="B9" s="41" t="s">
        <v>11</v>
      </c>
      <c r="C9" s="167">
        <v>6.8267</v>
      </c>
      <c r="D9" s="184">
        <v>7.2012</v>
      </c>
      <c r="E9" s="75">
        <v>31.56</v>
      </c>
      <c r="F9" s="79">
        <v>31.42</v>
      </c>
      <c r="G9" s="76">
        <v>0.3343</v>
      </c>
      <c r="H9" s="77">
        <v>0.3303</v>
      </c>
      <c r="I9" s="53">
        <v>3.259</v>
      </c>
      <c r="J9" s="77">
        <v>3.199</v>
      </c>
      <c r="K9" s="78">
        <v>3.453</v>
      </c>
      <c r="L9" s="73">
        <v>3.363</v>
      </c>
    </row>
    <row r="10" spans="1:12" s="50" customFormat="1" ht="19.5" customHeight="1">
      <c r="A10" s="40">
        <v>6</v>
      </c>
      <c r="B10" s="41" t="s">
        <v>6</v>
      </c>
      <c r="C10" s="167">
        <v>6.8269</v>
      </c>
      <c r="D10" s="184">
        <v>7.2879</v>
      </c>
      <c r="E10" s="75">
        <v>31.63</v>
      </c>
      <c r="F10" s="79">
        <v>31.49</v>
      </c>
      <c r="G10" s="76">
        <v>0.3382</v>
      </c>
      <c r="H10" s="77">
        <v>0.3342</v>
      </c>
      <c r="I10" s="53">
        <v>3.276</v>
      </c>
      <c r="J10" s="77">
        <v>3.216</v>
      </c>
      <c r="K10" s="78">
        <v>3.509</v>
      </c>
      <c r="L10" s="73">
        <v>3.419</v>
      </c>
    </row>
    <row r="11" spans="1:12" s="50" customFormat="1" ht="19.5" customHeight="1">
      <c r="A11" s="40">
        <v>7</v>
      </c>
      <c r="B11" s="41" t="s">
        <v>7</v>
      </c>
      <c r="C11" s="167">
        <v>6.8271</v>
      </c>
      <c r="D11" s="184">
        <v>7.4666</v>
      </c>
      <c r="E11" s="75">
        <v>31.87</v>
      </c>
      <c r="F11" s="79">
        <v>31.73</v>
      </c>
      <c r="G11" s="76">
        <v>0.348</v>
      </c>
      <c r="H11" s="77">
        <v>0.344</v>
      </c>
      <c r="I11" s="53">
        <v>3.312</v>
      </c>
      <c r="J11" s="77">
        <v>3.252</v>
      </c>
      <c r="K11" s="78">
        <v>3.632</v>
      </c>
      <c r="L11" s="73">
        <v>3.542</v>
      </c>
    </row>
    <row r="12" spans="1:12" s="50" customFormat="1" ht="19.5" customHeight="1">
      <c r="A12" s="128">
        <v>8</v>
      </c>
      <c r="B12" s="129" t="s">
        <v>8</v>
      </c>
      <c r="C12" s="195"/>
      <c r="D12" s="196"/>
      <c r="E12" s="131"/>
      <c r="F12" s="132"/>
      <c r="G12" s="135"/>
      <c r="H12" s="134"/>
      <c r="I12" s="136"/>
      <c r="J12" s="137"/>
      <c r="K12" s="130"/>
      <c r="L12" s="138"/>
    </row>
    <row r="13" spans="1:12" s="50" customFormat="1" ht="19.5" customHeight="1">
      <c r="A13" s="128">
        <v>9</v>
      </c>
      <c r="B13" s="129" t="s">
        <v>2</v>
      </c>
      <c r="C13" s="133"/>
      <c r="D13" s="134"/>
      <c r="E13" s="131"/>
      <c r="F13" s="132"/>
      <c r="G13" s="135"/>
      <c r="H13" s="134"/>
      <c r="I13" s="136"/>
      <c r="J13" s="137"/>
      <c r="K13" s="130"/>
      <c r="L13" s="138"/>
    </row>
    <row r="14" spans="1:12" s="50" customFormat="1" ht="19.5" customHeight="1">
      <c r="A14" s="40">
        <v>10</v>
      </c>
      <c r="B14" s="41" t="s">
        <v>9</v>
      </c>
      <c r="C14" s="167">
        <v>6.8269</v>
      </c>
      <c r="D14" s="184">
        <v>7.392</v>
      </c>
      <c r="E14" s="75">
        <v>31.74</v>
      </c>
      <c r="F14" s="79">
        <v>31.6</v>
      </c>
      <c r="G14" s="76">
        <v>0.3433</v>
      </c>
      <c r="H14" s="77">
        <v>0.3393</v>
      </c>
      <c r="I14" s="53">
        <v>3.248</v>
      </c>
      <c r="J14" s="77">
        <v>3.188</v>
      </c>
      <c r="K14" s="78">
        <v>3.515</v>
      </c>
      <c r="L14" s="73">
        <v>3.425</v>
      </c>
    </row>
    <row r="15" spans="1:14" s="50" customFormat="1" ht="19.5" customHeight="1">
      <c r="A15" s="40">
        <v>11</v>
      </c>
      <c r="B15" s="41" t="s">
        <v>10</v>
      </c>
      <c r="C15" s="167">
        <v>6.827</v>
      </c>
      <c r="D15" s="184">
        <v>7.3484</v>
      </c>
      <c r="E15" s="75">
        <v>31.51</v>
      </c>
      <c r="F15" s="79">
        <v>31.37</v>
      </c>
      <c r="G15" s="76">
        <v>0.3395</v>
      </c>
      <c r="H15" s="77">
        <v>0.3355</v>
      </c>
      <c r="I15" s="53">
        <v>3.22</v>
      </c>
      <c r="J15" s="77">
        <v>3.16</v>
      </c>
      <c r="K15" s="78">
        <v>3.475</v>
      </c>
      <c r="L15" s="73">
        <v>3.385</v>
      </c>
      <c r="N15" s="50" t="s">
        <v>38</v>
      </c>
    </row>
    <row r="16" spans="1:12" s="50" customFormat="1" ht="19.5" customHeight="1">
      <c r="A16" s="40">
        <v>12</v>
      </c>
      <c r="B16" s="41" t="s">
        <v>11</v>
      </c>
      <c r="C16" s="167">
        <v>6.8271</v>
      </c>
      <c r="D16" s="184">
        <v>7.3564</v>
      </c>
      <c r="E16" s="75">
        <v>31.71</v>
      </c>
      <c r="F16" s="79">
        <v>31.57</v>
      </c>
      <c r="G16" s="76">
        <v>0.343</v>
      </c>
      <c r="H16" s="77">
        <v>0.339</v>
      </c>
      <c r="I16" s="53">
        <v>3.236</v>
      </c>
      <c r="J16" s="77">
        <v>3.176</v>
      </c>
      <c r="K16" s="78">
        <v>3.5</v>
      </c>
      <c r="L16" s="73">
        <v>3.41</v>
      </c>
    </row>
    <row r="17" spans="1:12" s="50" customFormat="1" ht="19.5" customHeight="1">
      <c r="A17" s="40">
        <v>13</v>
      </c>
      <c r="B17" s="41" t="s">
        <v>6</v>
      </c>
      <c r="C17" s="167">
        <v>6.8272</v>
      </c>
      <c r="D17" s="184">
        <v>7.33</v>
      </c>
      <c r="E17" s="75">
        <v>31.68</v>
      </c>
      <c r="F17" s="79">
        <v>31.54</v>
      </c>
      <c r="G17" s="76">
        <v>0.341</v>
      </c>
      <c r="H17" s="77">
        <v>0.337</v>
      </c>
      <c r="I17" s="53">
        <v>3.223</v>
      </c>
      <c r="J17" s="77">
        <v>3.163</v>
      </c>
      <c r="K17" s="78">
        <v>3.471</v>
      </c>
      <c r="L17" s="73">
        <v>3.381</v>
      </c>
    </row>
    <row r="18" spans="1:12" s="50" customFormat="1" ht="19.5" customHeight="1">
      <c r="A18" s="40">
        <v>14</v>
      </c>
      <c r="B18" s="41" t="s">
        <v>7</v>
      </c>
      <c r="C18" s="167">
        <v>6.8273</v>
      </c>
      <c r="D18" s="184">
        <v>7.3622</v>
      </c>
      <c r="E18" s="75">
        <v>31.74</v>
      </c>
      <c r="F18" s="79">
        <v>31.6</v>
      </c>
      <c r="G18" s="76">
        <v>0.343</v>
      </c>
      <c r="H18" s="77">
        <v>0.339</v>
      </c>
      <c r="I18" s="53">
        <v>3.228</v>
      </c>
      <c r="J18" s="77">
        <v>3.168</v>
      </c>
      <c r="K18" s="78">
        <v>3.495</v>
      </c>
      <c r="L18" s="73">
        <v>3.405</v>
      </c>
    </row>
    <row r="19" spans="1:12" s="50" customFormat="1" ht="19.5" customHeight="1">
      <c r="A19" s="128">
        <v>15</v>
      </c>
      <c r="B19" s="129" t="s">
        <v>8</v>
      </c>
      <c r="C19" s="195"/>
      <c r="D19" s="196"/>
      <c r="E19" s="131"/>
      <c r="F19" s="132"/>
      <c r="G19" s="135"/>
      <c r="H19" s="134"/>
      <c r="I19" s="136"/>
      <c r="J19" s="137"/>
      <c r="K19" s="130"/>
      <c r="L19" s="138"/>
    </row>
    <row r="20" spans="1:12" s="50" customFormat="1" ht="19.5" customHeight="1">
      <c r="A20" s="128">
        <v>16</v>
      </c>
      <c r="B20" s="129" t="s">
        <v>2</v>
      </c>
      <c r="C20" s="133"/>
      <c r="D20" s="134"/>
      <c r="E20" s="131"/>
      <c r="F20" s="132"/>
      <c r="G20" s="135"/>
      <c r="H20" s="134"/>
      <c r="I20" s="136"/>
      <c r="J20" s="137"/>
      <c r="K20" s="130"/>
      <c r="L20" s="138"/>
    </row>
    <row r="21" spans="1:12" s="50" customFormat="1" ht="19.5" customHeight="1">
      <c r="A21" s="40">
        <v>17</v>
      </c>
      <c r="B21" s="41" t="s">
        <v>9</v>
      </c>
      <c r="C21" s="167">
        <v>6.8275</v>
      </c>
      <c r="D21" s="184">
        <v>7.4031</v>
      </c>
      <c r="E21" s="75">
        <v>31.81</v>
      </c>
      <c r="F21" s="79">
        <v>31.67</v>
      </c>
      <c r="G21" s="76">
        <v>0.346</v>
      </c>
      <c r="H21" s="77">
        <v>0.342</v>
      </c>
      <c r="I21" s="53">
        <v>3.251</v>
      </c>
      <c r="J21" s="77">
        <v>3.191</v>
      </c>
      <c r="K21" s="78">
        <v>3.542</v>
      </c>
      <c r="L21" s="73">
        <v>3.452</v>
      </c>
    </row>
    <row r="22" spans="1:12" s="50" customFormat="1" ht="19.5" customHeight="1">
      <c r="A22" s="40">
        <v>18</v>
      </c>
      <c r="B22" s="55" t="s">
        <v>10</v>
      </c>
      <c r="C22" s="182">
        <v>6.8276</v>
      </c>
      <c r="D22" s="183">
        <v>7.38</v>
      </c>
      <c r="E22" s="75">
        <v>31.91</v>
      </c>
      <c r="F22" s="79">
        <v>31.77</v>
      </c>
      <c r="G22" s="76">
        <v>0.3462</v>
      </c>
      <c r="H22" s="77">
        <v>0.3422</v>
      </c>
      <c r="I22" s="53">
        <v>3.254</v>
      </c>
      <c r="J22" s="77">
        <v>3.194</v>
      </c>
      <c r="K22" s="78">
        <v>3.534</v>
      </c>
      <c r="L22" s="73">
        <v>3.444</v>
      </c>
    </row>
    <row r="23" spans="1:12" s="50" customFormat="1" ht="19.5" customHeight="1">
      <c r="A23" s="40">
        <v>19</v>
      </c>
      <c r="B23" s="55" t="s">
        <v>11</v>
      </c>
      <c r="C23" s="182">
        <v>6.8278</v>
      </c>
      <c r="D23" s="183">
        <v>7.447</v>
      </c>
      <c r="E23" s="75">
        <v>31.98</v>
      </c>
      <c r="F23" s="79">
        <v>31.84</v>
      </c>
      <c r="G23" s="76">
        <v>0.3495</v>
      </c>
      <c r="H23" s="77">
        <v>0.3455</v>
      </c>
      <c r="I23" s="53">
        <v>3.28</v>
      </c>
      <c r="J23" s="77">
        <v>3.22</v>
      </c>
      <c r="K23" s="78">
        <v>3.589</v>
      </c>
      <c r="L23" s="73">
        <v>3.499</v>
      </c>
    </row>
    <row r="24" spans="1:12" s="50" customFormat="1" ht="19.5" customHeight="1">
      <c r="A24" s="40">
        <v>20</v>
      </c>
      <c r="B24" s="55" t="s">
        <v>6</v>
      </c>
      <c r="C24" s="182">
        <v>6.8277</v>
      </c>
      <c r="D24" s="183">
        <v>7.4372</v>
      </c>
      <c r="E24" s="75">
        <v>32.07</v>
      </c>
      <c r="F24" s="79">
        <v>31.93</v>
      </c>
      <c r="G24" s="76">
        <v>0.3506</v>
      </c>
      <c r="H24" s="77">
        <v>0.3466</v>
      </c>
      <c r="I24" s="53">
        <v>3.292</v>
      </c>
      <c r="J24" s="77">
        <v>3.232</v>
      </c>
      <c r="K24" s="78">
        <v>3.598</v>
      </c>
      <c r="L24" s="73">
        <v>3.508</v>
      </c>
    </row>
    <row r="25" spans="1:12" s="50" customFormat="1" ht="19.5" customHeight="1">
      <c r="A25" s="40">
        <v>21</v>
      </c>
      <c r="B25" s="55" t="s">
        <v>7</v>
      </c>
      <c r="C25" s="182">
        <v>6.8276</v>
      </c>
      <c r="D25" s="183">
        <v>7.5959</v>
      </c>
      <c r="E25" s="75">
        <v>32.27</v>
      </c>
      <c r="F25" s="79">
        <v>32.13</v>
      </c>
      <c r="G25" s="76">
        <v>0.3592</v>
      </c>
      <c r="H25" s="77">
        <v>0.3552</v>
      </c>
      <c r="I25" s="53">
        <v>3.34</v>
      </c>
      <c r="J25" s="77">
        <v>3.28</v>
      </c>
      <c r="K25" s="78">
        <v>3.719</v>
      </c>
      <c r="L25" s="73">
        <v>3.629</v>
      </c>
    </row>
    <row r="26" spans="1:12" s="50" customFormat="1" ht="19.5" customHeight="1">
      <c r="A26" s="128">
        <v>22</v>
      </c>
      <c r="B26" s="129" t="s">
        <v>8</v>
      </c>
      <c r="C26" s="195"/>
      <c r="D26" s="196"/>
      <c r="E26" s="131"/>
      <c r="F26" s="132"/>
      <c r="G26" s="135"/>
      <c r="H26" s="134"/>
      <c r="I26" s="136"/>
      <c r="J26" s="137"/>
      <c r="K26" s="130"/>
      <c r="L26" s="138"/>
    </row>
    <row r="27" spans="1:12" s="50" customFormat="1" ht="19.5" customHeight="1">
      <c r="A27" s="128">
        <v>23</v>
      </c>
      <c r="B27" s="129" t="s">
        <v>2</v>
      </c>
      <c r="C27" s="133"/>
      <c r="D27" s="134"/>
      <c r="E27" s="131"/>
      <c r="F27" s="132"/>
      <c r="G27" s="135"/>
      <c r="H27" s="134"/>
      <c r="I27" s="136"/>
      <c r="J27" s="137"/>
      <c r="K27" s="130"/>
      <c r="L27" s="138"/>
    </row>
    <row r="28" spans="1:12" s="50" customFormat="1" ht="19.5" customHeight="1">
      <c r="A28" s="40">
        <v>24</v>
      </c>
      <c r="B28" s="41" t="s">
        <v>9</v>
      </c>
      <c r="C28" s="182">
        <v>6.8277</v>
      </c>
      <c r="D28" s="183">
        <v>7.5935</v>
      </c>
      <c r="E28" s="75">
        <v>32.15</v>
      </c>
      <c r="F28" s="79">
        <v>32.01</v>
      </c>
      <c r="G28" s="76">
        <v>0.3576</v>
      </c>
      <c r="H28" s="77">
        <v>0.3536</v>
      </c>
      <c r="I28" s="53">
        <v>3.349</v>
      </c>
      <c r="J28" s="77">
        <v>3.289</v>
      </c>
      <c r="K28" s="78">
        <v>3.731</v>
      </c>
      <c r="L28" s="73">
        <v>3.641</v>
      </c>
    </row>
    <row r="29" spans="1:12" s="50" customFormat="1" ht="19.5" customHeight="1">
      <c r="A29" s="40">
        <v>25</v>
      </c>
      <c r="B29" s="41" t="s">
        <v>10</v>
      </c>
      <c r="C29" s="182">
        <v>6.8279</v>
      </c>
      <c r="D29" s="183">
        <v>7.5819</v>
      </c>
      <c r="E29" s="75">
        <v>32.25</v>
      </c>
      <c r="F29" s="79">
        <v>32.11</v>
      </c>
      <c r="G29" s="76">
        <v>0.3585</v>
      </c>
      <c r="H29" s="77">
        <v>0.3545</v>
      </c>
      <c r="I29" s="53">
        <v>3.377</v>
      </c>
      <c r="J29" s="77">
        <v>3.317</v>
      </c>
      <c r="K29" s="78">
        <v>3.762</v>
      </c>
      <c r="L29" s="73">
        <v>3.672</v>
      </c>
    </row>
    <row r="30" spans="1:12" s="50" customFormat="1" ht="19.5" customHeight="1">
      <c r="A30" s="40">
        <v>26</v>
      </c>
      <c r="B30" s="41" t="s">
        <v>11</v>
      </c>
      <c r="C30" s="182">
        <v>6.828</v>
      </c>
      <c r="D30" s="183">
        <v>7.5703</v>
      </c>
      <c r="E30" s="75">
        <v>32.32</v>
      </c>
      <c r="F30" s="79">
        <v>32.18</v>
      </c>
      <c r="G30" s="76">
        <v>0.3595</v>
      </c>
      <c r="H30" s="77">
        <v>0.3555</v>
      </c>
      <c r="I30" s="53">
        <v>3.372</v>
      </c>
      <c r="J30" s="77">
        <v>3.312</v>
      </c>
      <c r="K30" s="78">
        <v>3.752</v>
      </c>
      <c r="L30" s="73">
        <v>3.662</v>
      </c>
    </row>
    <row r="31" spans="1:12" s="50" customFormat="1" ht="19.5" customHeight="1">
      <c r="A31" s="40">
        <v>27</v>
      </c>
      <c r="B31" s="41" t="s">
        <v>6</v>
      </c>
      <c r="C31" s="182">
        <v>6.8281</v>
      </c>
      <c r="D31" s="183">
        <v>7.5813</v>
      </c>
      <c r="E31" s="75">
        <v>32.26</v>
      </c>
      <c r="F31" s="79">
        <v>32.12</v>
      </c>
      <c r="G31" s="76">
        <v>0.3593</v>
      </c>
      <c r="H31" s="77">
        <v>0.3553</v>
      </c>
      <c r="I31" s="53">
        <v>3.348</v>
      </c>
      <c r="J31" s="77">
        <v>3.288</v>
      </c>
      <c r="K31" s="78">
        <v>3.728</v>
      </c>
      <c r="L31" s="73">
        <v>3.638</v>
      </c>
    </row>
    <row r="32" spans="1:12" s="50" customFormat="1" ht="19.5" customHeight="1">
      <c r="A32" s="40">
        <v>28</v>
      </c>
      <c r="B32" s="41" t="s">
        <v>7</v>
      </c>
      <c r="C32" s="182">
        <v>6.8279</v>
      </c>
      <c r="D32" s="183">
        <v>7.4904</v>
      </c>
      <c r="E32" s="75">
        <v>32.03</v>
      </c>
      <c r="F32" s="79">
        <v>31.89</v>
      </c>
      <c r="G32" s="76">
        <v>0.352</v>
      </c>
      <c r="H32" s="77">
        <v>0.348</v>
      </c>
      <c r="I32" s="282" t="s">
        <v>75</v>
      </c>
      <c r="J32" s="283"/>
      <c r="K32" s="283"/>
      <c r="L32" s="284"/>
    </row>
    <row r="33" spans="1:12" s="50" customFormat="1" ht="19.5" customHeight="1">
      <c r="A33" s="128">
        <v>29</v>
      </c>
      <c r="B33" s="129" t="s">
        <v>8</v>
      </c>
      <c r="C33" s="195"/>
      <c r="D33" s="196"/>
      <c r="E33" s="131"/>
      <c r="F33" s="132"/>
      <c r="G33" s="135"/>
      <c r="H33" s="134"/>
      <c r="I33" s="136"/>
      <c r="J33" s="137"/>
      <c r="K33" s="130"/>
      <c r="L33" s="138"/>
    </row>
    <row r="34" spans="1:12" s="50" customFormat="1" ht="19.5" customHeight="1">
      <c r="A34" s="128">
        <v>30</v>
      </c>
      <c r="B34" s="129" t="s">
        <v>2</v>
      </c>
      <c r="C34" s="133"/>
      <c r="D34" s="134"/>
      <c r="E34" s="131"/>
      <c r="F34" s="132"/>
      <c r="G34" s="135"/>
      <c r="H34" s="134"/>
      <c r="I34" s="136"/>
      <c r="J34" s="137"/>
      <c r="K34" s="130"/>
      <c r="L34" s="138"/>
    </row>
    <row r="35" spans="1:12" s="50" customFormat="1" ht="19.5" customHeight="1" thickBot="1">
      <c r="A35" s="198">
        <v>31</v>
      </c>
      <c r="B35" s="199" t="s">
        <v>9</v>
      </c>
      <c r="C35" s="182">
        <v>6.828</v>
      </c>
      <c r="D35" s="183">
        <v>7.4733</v>
      </c>
      <c r="E35" s="75">
        <v>32.06</v>
      </c>
      <c r="F35" s="79">
        <v>31.92</v>
      </c>
      <c r="G35" s="76">
        <v>0.3518</v>
      </c>
      <c r="H35" s="77">
        <v>0.3478</v>
      </c>
      <c r="I35" s="53">
        <v>3.295</v>
      </c>
      <c r="J35" s="77">
        <v>3.235</v>
      </c>
      <c r="K35" s="78">
        <v>3.619</v>
      </c>
      <c r="L35" s="73">
        <v>3.529</v>
      </c>
    </row>
    <row r="36" spans="1:12" ht="19.5" customHeight="1">
      <c r="A36" s="267" t="s">
        <v>16</v>
      </c>
      <c r="B36" s="268"/>
      <c r="C36" s="207">
        <f>MAX(C5:C35)</f>
        <v>6.8281</v>
      </c>
      <c r="D36" s="208">
        <f aca="true" t="shared" si="0" ref="D36:L36">MAX(D5:D35)</f>
        <v>7.5959</v>
      </c>
      <c r="E36" s="209">
        <f t="shared" si="0"/>
        <v>32.32</v>
      </c>
      <c r="F36" s="210">
        <f t="shared" si="0"/>
        <v>32.18</v>
      </c>
      <c r="G36" s="207">
        <f t="shared" si="0"/>
        <v>0.3595</v>
      </c>
      <c r="H36" s="123">
        <f t="shared" si="0"/>
        <v>0.3555</v>
      </c>
      <c r="I36" s="82">
        <f t="shared" si="0"/>
        <v>3.377</v>
      </c>
      <c r="J36" s="83">
        <f t="shared" si="0"/>
        <v>3.317</v>
      </c>
      <c r="K36" s="82">
        <f t="shared" si="0"/>
        <v>3.762</v>
      </c>
      <c r="L36" s="84">
        <f t="shared" si="0"/>
        <v>3.672</v>
      </c>
    </row>
    <row r="37" spans="1:12" ht="19.5" customHeight="1">
      <c r="A37" s="269" t="s">
        <v>17</v>
      </c>
      <c r="B37" s="270"/>
      <c r="C37" s="167">
        <f>MIN(C5:C35)</f>
        <v>6.8265</v>
      </c>
      <c r="D37" s="184">
        <f aca="true" t="shared" si="1" ref="D37:L37">MIN(D5:D35)</f>
        <v>7.1922</v>
      </c>
      <c r="E37" s="75">
        <f t="shared" si="1"/>
        <v>31.44</v>
      </c>
      <c r="F37" s="48">
        <f t="shared" si="1"/>
        <v>31.3</v>
      </c>
      <c r="G37" s="167">
        <f t="shared" si="1"/>
        <v>0.3327</v>
      </c>
      <c r="H37" s="112">
        <f t="shared" si="1"/>
        <v>0.3287</v>
      </c>
      <c r="I37" s="53">
        <f t="shared" si="1"/>
        <v>3.22</v>
      </c>
      <c r="J37" s="77">
        <f t="shared" si="1"/>
        <v>3.16</v>
      </c>
      <c r="K37" s="78">
        <f t="shared" si="1"/>
        <v>3.418</v>
      </c>
      <c r="L37" s="73">
        <f t="shared" si="1"/>
        <v>3.328</v>
      </c>
    </row>
    <row r="38" spans="1:12" ht="19.5" customHeight="1" thickBot="1">
      <c r="A38" s="271" t="s">
        <v>18</v>
      </c>
      <c r="B38" s="272"/>
      <c r="C38" s="211">
        <f>AVERAGE(C5:C35)</f>
        <v>6.827425000000001</v>
      </c>
      <c r="D38" s="212">
        <f aca="true" t="shared" si="2" ref="D38:L38">AVERAGE(D5:D35)</f>
        <v>7.42454</v>
      </c>
      <c r="E38" s="213">
        <f t="shared" si="2"/>
        <v>31.87857142857143</v>
      </c>
      <c r="F38" s="214">
        <f t="shared" si="2"/>
        <v>31.738571428571422</v>
      </c>
      <c r="G38" s="211">
        <f t="shared" si="2"/>
        <v>0.34710476190476197</v>
      </c>
      <c r="H38" s="215">
        <f t="shared" si="2"/>
        <v>0.3431047619047619</v>
      </c>
      <c r="I38" s="86">
        <f t="shared" si="2"/>
        <v>3.2815</v>
      </c>
      <c r="J38" s="87">
        <f t="shared" si="2"/>
        <v>3.2215</v>
      </c>
      <c r="K38" s="88">
        <f t="shared" si="2"/>
        <v>3.5750499999999996</v>
      </c>
      <c r="L38" s="89">
        <f t="shared" si="2"/>
        <v>3.4850499999999998</v>
      </c>
    </row>
    <row r="39" spans="1:3" ht="19.5" customHeight="1">
      <c r="A39" s="50"/>
      <c r="B39" s="50"/>
      <c r="C39" s="173" t="s">
        <v>37</v>
      </c>
    </row>
  </sheetData>
  <mergeCells count="19">
    <mergeCell ref="A36:B36"/>
    <mergeCell ref="A37:B37"/>
    <mergeCell ref="A38:B38"/>
    <mergeCell ref="E2:H2"/>
    <mergeCell ref="E3:F3"/>
    <mergeCell ref="G3:H3"/>
    <mergeCell ref="C5:D5"/>
    <mergeCell ref="C7:D7"/>
    <mergeCell ref="E5:H5"/>
    <mergeCell ref="A1:B1"/>
    <mergeCell ref="A2:B3"/>
    <mergeCell ref="C2:D2"/>
    <mergeCell ref="C3:C4"/>
    <mergeCell ref="D3:D4"/>
    <mergeCell ref="I32:L32"/>
    <mergeCell ref="I5:L5"/>
    <mergeCell ref="I2:L2"/>
    <mergeCell ref="I3:J3"/>
    <mergeCell ref="K3:L3"/>
  </mergeCells>
  <printOptions/>
  <pageMargins left="0.3937007874015748" right="0.3937007874015748" top="0.3937007874015748" bottom="0.1968503937007874" header="0.5118110236220472" footer="0.2362204724409449"/>
  <pageSetup horizontalDpi="600" verticalDpi="600" orientation="portrait" paperSize="9" scale="11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9"/>
  <sheetViews>
    <sheetView workbookViewId="0" topLeftCell="A1">
      <pane xSplit="2" ySplit="4" topLeftCell="C5" activePane="bottomRight" state="frozen"/>
      <selection pane="topLeft" activeCell="L42" sqref="L42"/>
      <selection pane="topRight" activeCell="L42" sqref="L42"/>
      <selection pane="bottomLeft" activeCell="L42" sqref="L42"/>
      <selection pane="bottomRight" activeCell="A2" sqref="A2:B3"/>
    </sheetView>
  </sheetViews>
  <sheetFormatPr defaultColWidth="8.796875" defaultRowHeight="14.25"/>
  <cols>
    <col min="1" max="1" width="3.69921875" style="1" customWidth="1"/>
    <col min="2" max="2" width="2.59765625" style="1" customWidth="1"/>
    <col min="3" max="3" width="10" style="23" customWidth="1"/>
    <col min="4" max="4" width="10" style="1" customWidth="1"/>
    <col min="5" max="6" width="6.8984375" style="24" customWidth="1"/>
    <col min="7" max="7" width="7.19921875" style="26" customWidth="1"/>
    <col min="8" max="8" width="7.19921875" style="27" customWidth="1"/>
    <col min="9" max="12" width="8.19921875" style="1" customWidth="1"/>
    <col min="13" max="16384" width="9" style="1" customWidth="1"/>
  </cols>
  <sheetData>
    <row r="1" spans="1:10" s="74" customFormat="1" ht="16.5" customHeight="1" thickBot="1">
      <c r="A1" s="246">
        <v>2010</v>
      </c>
      <c r="B1" s="247"/>
      <c r="C1" s="171" t="s">
        <v>35</v>
      </c>
      <c r="D1" s="2"/>
      <c r="E1" s="24"/>
      <c r="F1" s="24"/>
      <c r="G1" s="27"/>
      <c r="H1" s="27"/>
      <c r="J1" s="1" t="s">
        <v>39</v>
      </c>
    </row>
    <row r="2" spans="1:12" s="120" customFormat="1" ht="40.5" customHeight="1" thickBot="1">
      <c r="A2" s="253" t="s">
        <v>28</v>
      </c>
      <c r="B2" s="254"/>
      <c r="C2" s="251" t="s">
        <v>40</v>
      </c>
      <c r="D2" s="252"/>
      <c r="E2" s="257" t="s">
        <v>46</v>
      </c>
      <c r="F2" s="258"/>
      <c r="G2" s="258"/>
      <c r="H2" s="259"/>
      <c r="I2" s="257" t="s">
        <v>45</v>
      </c>
      <c r="J2" s="258"/>
      <c r="K2" s="258"/>
      <c r="L2" s="259"/>
    </row>
    <row r="3" spans="1:12" s="120" customFormat="1" ht="19.5" customHeight="1">
      <c r="A3" s="255"/>
      <c r="B3" s="256"/>
      <c r="C3" s="248" t="s">
        <v>20</v>
      </c>
      <c r="D3" s="245" t="s">
        <v>21</v>
      </c>
      <c r="E3" s="260" t="s">
        <v>0</v>
      </c>
      <c r="F3" s="261"/>
      <c r="G3" s="262" t="s">
        <v>1</v>
      </c>
      <c r="H3" s="263"/>
      <c r="I3" s="260" t="s">
        <v>0</v>
      </c>
      <c r="J3" s="261"/>
      <c r="K3" s="262" t="s">
        <v>36</v>
      </c>
      <c r="L3" s="263"/>
    </row>
    <row r="4" spans="1:12" s="121" customFormat="1" ht="19.5" customHeight="1" thickBot="1">
      <c r="A4" s="21" t="s">
        <v>2</v>
      </c>
      <c r="B4" s="34" t="s">
        <v>3</v>
      </c>
      <c r="C4" s="249"/>
      <c r="D4" s="250"/>
      <c r="E4" s="36" t="s">
        <v>4</v>
      </c>
      <c r="F4" s="35" t="s">
        <v>5</v>
      </c>
      <c r="G4" s="30" t="s">
        <v>4</v>
      </c>
      <c r="H4" s="31" t="s">
        <v>5</v>
      </c>
      <c r="I4" s="36" t="s">
        <v>4</v>
      </c>
      <c r="J4" s="35" t="s">
        <v>5</v>
      </c>
      <c r="K4" s="30" t="s">
        <v>4</v>
      </c>
      <c r="L4" s="39" t="s">
        <v>5</v>
      </c>
    </row>
    <row r="5" spans="1:12" s="50" customFormat="1" ht="19.5" customHeight="1">
      <c r="A5" s="40">
        <v>1</v>
      </c>
      <c r="B5" s="55" t="s">
        <v>10</v>
      </c>
      <c r="C5" s="151">
        <v>6.8279</v>
      </c>
      <c r="D5" s="154">
        <v>7.5028</v>
      </c>
      <c r="E5" s="104">
        <v>32.12</v>
      </c>
      <c r="F5" s="103">
        <v>31.98</v>
      </c>
      <c r="G5" s="125">
        <v>0.354</v>
      </c>
      <c r="H5" s="150">
        <v>0.35</v>
      </c>
      <c r="I5" s="151">
        <v>3.301</v>
      </c>
      <c r="J5" s="153">
        <v>3.241</v>
      </c>
      <c r="K5" s="125">
        <v>3.64</v>
      </c>
      <c r="L5" s="152">
        <v>3.55</v>
      </c>
    </row>
    <row r="6" spans="1:12" s="50" customFormat="1" ht="19.5" customHeight="1">
      <c r="A6" s="40">
        <v>2</v>
      </c>
      <c r="B6" s="55" t="s">
        <v>11</v>
      </c>
      <c r="C6" s="151">
        <v>6.8281</v>
      </c>
      <c r="D6" s="155">
        <v>7.4828</v>
      </c>
      <c r="E6" s="104">
        <v>32.32</v>
      </c>
      <c r="F6" s="93">
        <v>32.18</v>
      </c>
      <c r="G6" s="109">
        <v>0.3534</v>
      </c>
      <c r="H6" s="150">
        <v>0.3494</v>
      </c>
      <c r="I6" s="177">
        <v>3.332</v>
      </c>
      <c r="J6" s="178">
        <v>3.272</v>
      </c>
      <c r="K6" s="95">
        <v>3.656</v>
      </c>
      <c r="L6" s="179">
        <v>3.566</v>
      </c>
    </row>
    <row r="7" spans="1:12" s="50" customFormat="1" ht="19.5" customHeight="1">
      <c r="A7" s="40">
        <v>3</v>
      </c>
      <c r="B7" s="55" t="s">
        <v>6</v>
      </c>
      <c r="C7" s="180">
        <v>6.828</v>
      </c>
      <c r="D7" s="155">
        <v>7.4161</v>
      </c>
      <c r="E7" s="65">
        <v>32.16</v>
      </c>
      <c r="F7" s="93">
        <v>32.02</v>
      </c>
      <c r="G7" s="122">
        <v>0.35</v>
      </c>
      <c r="H7" s="110">
        <v>0.346</v>
      </c>
      <c r="I7" s="53">
        <v>3.296</v>
      </c>
      <c r="J7" s="77">
        <v>3.236</v>
      </c>
      <c r="K7" s="78">
        <v>3.581</v>
      </c>
      <c r="L7" s="73">
        <v>3.491</v>
      </c>
    </row>
    <row r="8" spans="1:12" s="50" customFormat="1" ht="19.5" customHeight="1">
      <c r="A8" s="40">
        <v>4</v>
      </c>
      <c r="B8" s="55" t="s">
        <v>7</v>
      </c>
      <c r="C8" s="180">
        <v>6.8281</v>
      </c>
      <c r="D8" s="155">
        <v>7.3622</v>
      </c>
      <c r="E8" s="65">
        <v>32.25</v>
      </c>
      <c r="F8" s="93">
        <v>32.11</v>
      </c>
      <c r="G8" s="109">
        <v>0.3485</v>
      </c>
      <c r="H8" s="110">
        <v>0.3445</v>
      </c>
      <c r="I8" s="53">
        <v>3.3</v>
      </c>
      <c r="J8" s="77">
        <v>3.24</v>
      </c>
      <c r="K8" s="78">
        <v>3.569</v>
      </c>
      <c r="L8" s="73">
        <v>3.479</v>
      </c>
    </row>
    <row r="9" spans="1:12" s="50" customFormat="1" ht="19.5" customHeight="1">
      <c r="A9" s="128">
        <v>5</v>
      </c>
      <c r="B9" s="129" t="s">
        <v>8</v>
      </c>
      <c r="C9" s="195"/>
      <c r="D9" s="196"/>
      <c r="E9" s="131"/>
      <c r="F9" s="132"/>
      <c r="G9" s="135"/>
      <c r="H9" s="134"/>
      <c r="I9" s="279" t="s">
        <v>77</v>
      </c>
      <c r="J9" s="280"/>
      <c r="K9" s="280"/>
      <c r="L9" s="281"/>
    </row>
    <row r="10" spans="1:12" s="50" customFormat="1" ht="19.5" customHeight="1">
      <c r="A10" s="128">
        <v>6</v>
      </c>
      <c r="B10" s="129" t="s">
        <v>2</v>
      </c>
      <c r="C10" s="133"/>
      <c r="D10" s="134"/>
      <c r="E10" s="131"/>
      <c r="F10" s="132"/>
      <c r="G10" s="135"/>
      <c r="H10" s="134"/>
      <c r="I10" s="136"/>
      <c r="J10" s="137"/>
      <c r="K10" s="130"/>
      <c r="L10" s="138"/>
    </row>
    <row r="11" spans="1:12" s="50" customFormat="1" ht="19.5" customHeight="1">
      <c r="A11" s="40">
        <v>7</v>
      </c>
      <c r="B11" s="41" t="s">
        <v>9</v>
      </c>
      <c r="C11" s="180">
        <v>6.8283</v>
      </c>
      <c r="D11" s="155">
        <v>7.4962</v>
      </c>
      <c r="E11" s="65">
        <v>32.47</v>
      </c>
      <c r="F11" s="93">
        <v>32.33</v>
      </c>
      <c r="G11" s="109">
        <v>0.3575</v>
      </c>
      <c r="H11" s="110">
        <v>0.3535</v>
      </c>
      <c r="I11" s="53">
        <v>3.361</v>
      </c>
      <c r="J11" s="77">
        <v>3.301</v>
      </c>
      <c r="K11" s="78">
        <v>3.693</v>
      </c>
      <c r="L11" s="73">
        <v>3.603</v>
      </c>
    </row>
    <row r="12" spans="1:12" s="50" customFormat="1" ht="19.5" customHeight="1">
      <c r="A12" s="40">
        <v>8</v>
      </c>
      <c r="B12" s="41" t="s">
        <v>10</v>
      </c>
      <c r="C12" s="180">
        <v>6.8284</v>
      </c>
      <c r="D12" s="155">
        <v>7.4497</v>
      </c>
      <c r="E12" s="65">
        <v>32.43</v>
      </c>
      <c r="F12" s="93">
        <v>32.29</v>
      </c>
      <c r="G12" s="109">
        <v>0.3543</v>
      </c>
      <c r="H12" s="110">
        <v>0.3503</v>
      </c>
      <c r="I12" s="53">
        <v>3.354</v>
      </c>
      <c r="J12" s="77">
        <v>3.294</v>
      </c>
      <c r="K12" s="78">
        <v>3.668</v>
      </c>
      <c r="L12" s="73">
        <v>3.578</v>
      </c>
    </row>
    <row r="13" spans="1:12" s="50" customFormat="1" ht="19.5" customHeight="1">
      <c r="A13" s="40">
        <v>9</v>
      </c>
      <c r="B13" s="41" t="s">
        <v>11</v>
      </c>
      <c r="C13" s="180">
        <v>6.8282</v>
      </c>
      <c r="D13" s="155">
        <v>7.478</v>
      </c>
      <c r="E13" s="65">
        <v>32.41</v>
      </c>
      <c r="F13" s="93">
        <v>32.27</v>
      </c>
      <c r="G13" s="109">
        <v>0.3554</v>
      </c>
      <c r="H13" s="110">
        <v>0.3514</v>
      </c>
      <c r="I13" s="53">
        <v>3.351</v>
      </c>
      <c r="J13" s="77">
        <v>3.291</v>
      </c>
      <c r="K13" s="78">
        <v>3.682</v>
      </c>
      <c r="L13" s="73">
        <v>3.592</v>
      </c>
    </row>
    <row r="14" spans="1:12" s="50" customFormat="1" ht="19.5" customHeight="1">
      <c r="A14" s="40">
        <v>10</v>
      </c>
      <c r="B14" s="41" t="s">
        <v>6</v>
      </c>
      <c r="C14" s="180">
        <v>6.8281</v>
      </c>
      <c r="D14" s="155">
        <v>7.4853</v>
      </c>
      <c r="E14" s="65">
        <v>32.49</v>
      </c>
      <c r="F14" s="93">
        <v>32.35</v>
      </c>
      <c r="G14" s="109">
        <v>0.3573</v>
      </c>
      <c r="H14" s="110">
        <v>0.3533</v>
      </c>
      <c r="I14" s="53">
        <v>3.353</v>
      </c>
      <c r="J14" s="77">
        <v>3.293</v>
      </c>
      <c r="K14" s="78">
        <v>3.689</v>
      </c>
      <c r="L14" s="73">
        <v>3.599</v>
      </c>
    </row>
    <row r="15" spans="1:12" s="50" customFormat="1" ht="19.5" customHeight="1">
      <c r="A15" s="40">
        <v>11</v>
      </c>
      <c r="B15" s="41" t="s">
        <v>7</v>
      </c>
      <c r="C15" s="180">
        <v>6.8279</v>
      </c>
      <c r="D15" s="155">
        <v>7.4544</v>
      </c>
      <c r="E15" s="65">
        <v>32.38</v>
      </c>
      <c r="F15" s="93">
        <v>32.24</v>
      </c>
      <c r="G15" s="109">
        <v>0.3542</v>
      </c>
      <c r="H15" s="110">
        <v>0.3502</v>
      </c>
      <c r="I15" s="53">
        <v>3.301</v>
      </c>
      <c r="J15" s="77">
        <v>3.241</v>
      </c>
      <c r="K15" s="78">
        <v>3.61</v>
      </c>
      <c r="L15" s="73">
        <v>3.52</v>
      </c>
    </row>
    <row r="16" spans="1:12" s="50" customFormat="1" ht="19.5" customHeight="1">
      <c r="A16" s="128">
        <v>12</v>
      </c>
      <c r="B16" s="129" t="s">
        <v>8</v>
      </c>
      <c r="C16" s="195"/>
      <c r="D16" s="196"/>
      <c r="E16" s="131"/>
      <c r="F16" s="132"/>
      <c r="G16" s="135"/>
      <c r="H16" s="134"/>
      <c r="I16" s="136"/>
      <c r="J16" s="137"/>
      <c r="K16" s="130"/>
      <c r="L16" s="138"/>
    </row>
    <row r="17" spans="1:12" s="50" customFormat="1" ht="19.5" customHeight="1">
      <c r="A17" s="128">
        <v>13</v>
      </c>
      <c r="B17" s="129" t="s">
        <v>2</v>
      </c>
      <c r="C17" s="133"/>
      <c r="D17" s="134"/>
      <c r="E17" s="131"/>
      <c r="F17" s="132"/>
      <c r="G17" s="135"/>
      <c r="H17" s="134"/>
      <c r="I17" s="136"/>
      <c r="J17" s="137"/>
      <c r="K17" s="130"/>
      <c r="L17" s="138"/>
    </row>
    <row r="18" spans="1:12" s="50" customFormat="1" ht="19.5" customHeight="1">
      <c r="A18" s="40">
        <v>14</v>
      </c>
      <c r="B18" s="41" t="s">
        <v>9</v>
      </c>
      <c r="C18" s="273" t="s">
        <v>76</v>
      </c>
      <c r="D18" s="274"/>
      <c r="E18" s="65">
        <v>32.35</v>
      </c>
      <c r="F18" s="93">
        <v>32.21</v>
      </c>
      <c r="G18" s="109">
        <v>0.3532</v>
      </c>
      <c r="H18" s="110">
        <v>0.3492</v>
      </c>
      <c r="I18" s="53">
        <v>3.292</v>
      </c>
      <c r="J18" s="77">
        <v>3.232</v>
      </c>
      <c r="K18" s="78">
        <v>3.598</v>
      </c>
      <c r="L18" s="73">
        <v>3.508</v>
      </c>
    </row>
    <row r="19" spans="1:12" s="50" customFormat="1" ht="19.5" customHeight="1">
      <c r="A19" s="40">
        <v>15</v>
      </c>
      <c r="B19" s="55" t="s">
        <v>10</v>
      </c>
      <c r="C19" s="273" t="s">
        <v>76</v>
      </c>
      <c r="D19" s="274"/>
      <c r="E19" s="63">
        <v>32.35</v>
      </c>
      <c r="F19" s="92">
        <v>32.21</v>
      </c>
      <c r="G19" s="91">
        <v>0.3545</v>
      </c>
      <c r="H19" s="94">
        <v>0.3505</v>
      </c>
      <c r="I19" s="53">
        <v>3.289</v>
      </c>
      <c r="J19" s="77">
        <v>3.229</v>
      </c>
      <c r="K19" s="78">
        <v>3.6</v>
      </c>
      <c r="L19" s="73">
        <v>3.51</v>
      </c>
    </row>
    <row r="20" spans="1:12" s="50" customFormat="1" ht="19.5" customHeight="1">
      <c r="A20" s="40">
        <v>16</v>
      </c>
      <c r="B20" s="55" t="s">
        <v>11</v>
      </c>
      <c r="C20" s="273" t="s">
        <v>76</v>
      </c>
      <c r="D20" s="274"/>
      <c r="E20" s="279" t="s">
        <v>76</v>
      </c>
      <c r="F20" s="280"/>
      <c r="G20" s="280"/>
      <c r="H20" s="281"/>
      <c r="I20" s="53">
        <v>3.288</v>
      </c>
      <c r="J20" s="77">
        <v>3.228</v>
      </c>
      <c r="K20" s="78">
        <v>3.609</v>
      </c>
      <c r="L20" s="73">
        <v>3.519</v>
      </c>
    </row>
    <row r="21" spans="1:12" s="50" customFormat="1" ht="19.5" customHeight="1">
      <c r="A21" s="40">
        <v>17</v>
      </c>
      <c r="B21" s="55" t="s">
        <v>6</v>
      </c>
      <c r="C21" s="180">
        <v>6.8277</v>
      </c>
      <c r="D21" s="155">
        <v>7.4693</v>
      </c>
      <c r="E21" s="65">
        <v>32.33</v>
      </c>
      <c r="F21" s="93">
        <v>32.19</v>
      </c>
      <c r="G21" s="109">
        <v>0.3553</v>
      </c>
      <c r="H21" s="110">
        <v>0.3513</v>
      </c>
      <c r="I21" s="53">
        <v>3.3</v>
      </c>
      <c r="J21" s="77">
        <v>3.24</v>
      </c>
      <c r="K21" s="78">
        <v>3.631</v>
      </c>
      <c r="L21" s="73">
        <v>3.541</v>
      </c>
    </row>
    <row r="22" spans="1:12" s="50" customFormat="1" ht="19.5" customHeight="1">
      <c r="A22" s="40">
        <v>18</v>
      </c>
      <c r="B22" s="55" t="s">
        <v>7</v>
      </c>
      <c r="C22" s="180">
        <v>6.8275</v>
      </c>
      <c r="D22" s="155">
        <v>7.5151</v>
      </c>
      <c r="E22" s="65">
        <v>32.22</v>
      </c>
      <c r="F22" s="93">
        <v>32.08</v>
      </c>
      <c r="G22" s="109">
        <v>0.3553</v>
      </c>
      <c r="H22" s="110">
        <v>0.3513</v>
      </c>
      <c r="I22" s="53">
        <v>3.2885</v>
      </c>
      <c r="J22" s="77">
        <v>3.2285</v>
      </c>
      <c r="K22" s="78">
        <v>3.63</v>
      </c>
      <c r="L22" s="73">
        <v>3.54</v>
      </c>
    </row>
    <row r="23" spans="1:12" s="50" customFormat="1" ht="19.5" customHeight="1">
      <c r="A23" s="128">
        <v>19</v>
      </c>
      <c r="B23" s="129" t="s">
        <v>8</v>
      </c>
      <c r="C23" s="195"/>
      <c r="D23" s="196"/>
      <c r="E23" s="131"/>
      <c r="F23" s="132"/>
      <c r="G23" s="135"/>
      <c r="H23" s="134"/>
      <c r="I23" s="136"/>
      <c r="J23" s="137"/>
      <c r="K23" s="130"/>
      <c r="L23" s="138"/>
    </row>
    <row r="24" spans="1:12" s="50" customFormat="1" ht="19.5" customHeight="1">
      <c r="A24" s="128">
        <v>20</v>
      </c>
      <c r="B24" s="129" t="s">
        <v>2</v>
      </c>
      <c r="C24" s="133"/>
      <c r="D24" s="134"/>
      <c r="E24" s="131"/>
      <c r="F24" s="132"/>
      <c r="G24" s="135"/>
      <c r="H24" s="134"/>
      <c r="I24" s="136"/>
      <c r="J24" s="137"/>
      <c r="K24" s="130"/>
      <c r="L24" s="138"/>
    </row>
    <row r="25" spans="1:12" s="50" customFormat="1" ht="19.5" customHeight="1">
      <c r="A25" s="40">
        <v>21</v>
      </c>
      <c r="B25" s="41" t="s">
        <v>9</v>
      </c>
      <c r="C25" s="180">
        <v>6.8275</v>
      </c>
      <c r="D25" s="155">
        <v>7.55</v>
      </c>
      <c r="E25" s="65">
        <v>31.93</v>
      </c>
      <c r="F25" s="93">
        <v>31.79</v>
      </c>
      <c r="G25" s="109">
        <v>0.3525</v>
      </c>
      <c r="H25" s="110">
        <v>0.3485</v>
      </c>
      <c r="I25" s="53">
        <v>3.238</v>
      </c>
      <c r="J25" s="77">
        <v>3.178</v>
      </c>
      <c r="K25" s="78">
        <v>3.585</v>
      </c>
      <c r="L25" s="73">
        <v>3.495</v>
      </c>
    </row>
    <row r="26" spans="1:12" s="50" customFormat="1" ht="19.5" customHeight="1">
      <c r="A26" s="40">
        <v>22</v>
      </c>
      <c r="B26" s="55" t="s">
        <v>10</v>
      </c>
      <c r="C26" s="180">
        <v>6.798</v>
      </c>
      <c r="D26" s="155">
        <v>7.474</v>
      </c>
      <c r="E26" s="65">
        <v>31.82</v>
      </c>
      <c r="F26" s="93">
        <v>31.68</v>
      </c>
      <c r="G26" s="109">
        <v>0.3508</v>
      </c>
      <c r="H26" s="110">
        <v>0.3468</v>
      </c>
      <c r="I26" s="53">
        <v>3.234</v>
      </c>
      <c r="J26" s="77">
        <v>3.174</v>
      </c>
      <c r="K26" s="78">
        <v>3.568</v>
      </c>
      <c r="L26" s="73">
        <v>3.478</v>
      </c>
    </row>
    <row r="27" spans="1:12" s="50" customFormat="1" ht="19.5" customHeight="1">
      <c r="A27" s="40">
        <v>23</v>
      </c>
      <c r="B27" s="55" t="s">
        <v>11</v>
      </c>
      <c r="C27" s="180">
        <v>6.8102</v>
      </c>
      <c r="D27" s="155">
        <v>7.5243</v>
      </c>
      <c r="E27" s="65">
        <v>32.02</v>
      </c>
      <c r="F27" s="93">
        <v>31.88</v>
      </c>
      <c r="G27" s="109">
        <v>0.3548</v>
      </c>
      <c r="H27" s="110">
        <v>0.3508</v>
      </c>
      <c r="I27" s="53">
        <v>3.259</v>
      </c>
      <c r="J27" s="77">
        <v>3.199</v>
      </c>
      <c r="K27" s="78">
        <v>3.61</v>
      </c>
      <c r="L27" s="73">
        <v>3.52</v>
      </c>
    </row>
    <row r="28" spans="1:12" s="50" customFormat="1" ht="19.5" customHeight="1">
      <c r="A28" s="40">
        <v>24</v>
      </c>
      <c r="B28" s="55" t="s">
        <v>6</v>
      </c>
      <c r="C28" s="180">
        <v>6.81</v>
      </c>
      <c r="D28" s="155">
        <v>7.5742</v>
      </c>
      <c r="E28" s="65">
        <v>32.05</v>
      </c>
      <c r="F28" s="93">
        <v>31.91</v>
      </c>
      <c r="G28" s="109">
        <v>0.3575</v>
      </c>
      <c r="H28" s="110">
        <v>0.3535</v>
      </c>
      <c r="I28" s="53">
        <v>3.247</v>
      </c>
      <c r="J28" s="77">
        <v>3.187</v>
      </c>
      <c r="K28" s="78">
        <v>3.623</v>
      </c>
      <c r="L28" s="73">
        <v>3.533</v>
      </c>
    </row>
    <row r="29" spans="1:12" s="50" customFormat="1" ht="19.5" customHeight="1">
      <c r="A29" s="40">
        <v>25</v>
      </c>
      <c r="B29" s="55" t="s">
        <v>7</v>
      </c>
      <c r="C29" s="180">
        <v>6.7896</v>
      </c>
      <c r="D29" s="155">
        <v>7.5697</v>
      </c>
      <c r="E29" s="65">
        <v>32.09</v>
      </c>
      <c r="F29" s="93">
        <v>31.95</v>
      </c>
      <c r="G29" s="109">
        <v>0.3592</v>
      </c>
      <c r="H29" s="110">
        <v>0.3552</v>
      </c>
      <c r="I29" s="53">
        <v>3.279</v>
      </c>
      <c r="J29" s="77">
        <v>3.219</v>
      </c>
      <c r="K29" s="78">
        <v>3.67</v>
      </c>
      <c r="L29" s="73">
        <v>3.58</v>
      </c>
    </row>
    <row r="30" spans="1:12" s="50" customFormat="1" ht="19.5" customHeight="1">
      <c r="A30" s="128">
        <v>26</v>
      </c>
      <c r="B30" s="129" t="s">
        <v>8</v>
      </c>
      <c r="C30" s="195"/>
      <c r="D30" s="196"/>
      <c r="E30" s="131"/>
      <c r="F30" s="132"/>
      <c r="G30" s="135"/>
      <c r="H30" s="134"/>
      <c r="I30" s="136"/>
      <c r="J30" s="137"/>
      <c r="K30" s="130"/>
      <c r="L30" s="138"/>
    </row>
    <row r="31" spans="1:12" s="50" customFormat="1" ht="19.5" customHeight="1">
      <c r="A31" s="128">
        <v>27</v>
      </c>
      <c r="B31" s="129" t="s">
        <v>2</v>
      </c>
      <c r="C31" s="133"/>
      <c r="D31" s="134"/>
      <c r="E31" s="131"/>
      <c r="F31" s="132"/>
      <c r="G31" s="135"/>
      <c r="H31" s="134"/>
      <c r="I31" s="136"/>
      <c r="J31" s="137"/>
      <c r="K31" s="130"/>
      <c r="L31" s="138"/>
    </row>
    <row r="32" spans="1:12" s="50" customFormat="1" ht="19.5" customHeight="1">
      <c r="A32" s="40">
        <v>28</v>
      </c>
      <c r="B32" s="41" t="s">
        <v>9</v>
      </c>
      <c r="C32" s="180">
        <v>6.789</v>
      </c>
      <c r="D32" s="155">
        <v>7.5986</v>
      </c>
      <c r="E32" s="65">
        <v>32.07</v>
      </c>
      <c r="F32" s="93">
        <v>31.93</v>
      </c>
      <c r="G32" s="109">
        <v>0.3599</v>
      </c>
      <c r="H32" s="110">
        <v>0.3559</v>
      </c>
      <c r="I32" s="53">
        <v>3.249</v>
      </c>
      <c r="J32" s="77">
        <v>3.189</v>
      </c>
      <c r="K32" s="78">
        <v>3.65</v>
      </c>
      <c r="L32" s="73">
        <v>3.56</v>
      </c>
    </row>
    <row r="33" spans="1:12" s="50" customFormat="1" ht="19.5" customHeight="1">
      <c r="A33" s="40">
        <v>29</v>
      </c>
      <c r="B33" s="55" t="s">
        <v>10</v>
      </c>
      <c r="C33" s="180">
        <v>6.7901</v>
      </c>
      <c r="D33" s="155">
        <v>7.5948</v>
      </c>
      <c r="E33" s="65">
        <v>32.09</v>
      </c>
      <c r="F33" s="93">
        <v>31.95</v>
      </c>
      <c r="G33" s="109">
        <v>0.3602</v>
      </c>
      <c r="H33" s="110">
        <v>0.3562</v>
      </c>
      <c r="I33" s="53">
        <v>3.2525</v>
      </c>
      <c r="J33" s="77">
        <v>3.1925</v>
      </c>
      <c r="K33" s="78">
        <v>3.653</v>
      </c>
      <c r="L33" s="73">
        <v>3.563</v>
      </c>
    </row>
    <row r="34" spans="1:12" s="50" customFormat="1" ht="19.5" customHeight="1">
      <c r="A34" s="40">
        <v>30</v>
      </c>
      <c r="B34" s="55" t="s">
        <v>11</v>
      </c>
      <c r="C34" s="180">
        <v>6.7909</v>
      </c>
      <c r="D34" s="155">
        <v>7.6686</v>
      </c>
      <c r="E34" s="65">
        <v>32.29</v>
      </c>
      <c r="F34" s="93">
        <v>32.15</v>
      </c>
      <c r="G34" s="109">
        <v>0.3658</v>
      </c>
      <c r="H34" s="110">
        <v>0.3618</v>
      </c>
      <c r="I34" s="53">
        <v>3.302</v>
      </c>
      <c r="J34" s="77">
        <v>3.242</v>
      </c>
      <c r="K34" s="78">
        <v>3.742</v>
      </c>
      <c r="L34" s="73">
        <v>3.652</v>
      </c>
    </row>
    <row r="35" spans="1:12" s="50" customFormat="1" ht="19.5" customHeight="1" thickBot="1">
      <c r="A35" s="66"/>
      <c r="B35" s="55"/>
      <c r="C35" s="180"/>
      <c r="D35" s="155"/>
      <c r="E35" s="65"/>
      <c r="F35" s="93"/>
      <c r="G35" s="109"/>
      <c r="H35" s="110"/>
      <c r="I35" s="53"/>
      <c r="J35" s="77"/>
      <c r="K35" s="78"/>
      <c r="L35" s="73"/>
    </row>
    <row r="36" spans="1:12" ht="19.5" customHeight="1">
      <c r="A36" s="267" t="s">
        <v>12</v>
      </c>
      <c r="B36" s="268"/>
      <c r="C36" s="207">
        <f>MAX(C5:C35)</f>
        <v>6.8284</v>
      </c>
      <c r="D36" s="208">
        <f aca="true" t="shared" si="0" ref="D36:L36">MAX(D5:D35)</f>
        <v>7.6686</v>
      </c>
      <c r="E36" s="209">
        <f t="shared" si="0"/>
        <v>32.49</v>
      </c>
      <c r="F36" s="210">
        <f t="shared" si="0"/>
        <v>32.35</v>
      </c>
      <c r="G36" s="207">
        <f t="shared" si="0"/>
        <v>0.3658</v>
      </c>
      <c r="H36" s="123">
        <f t="shared" si="0"/>
        <v>0.3618</v>
      </c>
      <c r="I36" s="82">
        <f t="shared" si="0"/>
        <v>3.361</v>
      </c>
      <c r="J36" s="83">
        <f t="shared" si="0"/>
        <v>3.301</v>
      </c>
      <c r="K36" s="82">
        <f t="shared" si="0"/>
        <v>3.742</v>
      </c>
      <c r="L36" s="84">
        <f t="shared" si="0"/>
        <v>3.652</v>
      </c>
    </row>
    <row r="37" spans="1:12" ht="19.5" customHeight="1">
      <c r="A37" s="290" t="s">
        <v>13</v>
      </c>
      <c r="B37" s="270"/>
      <c r="C37" s="167">
        <f>MIN(C5:C35)</f>
        <v>6.789</v>
      </c>
      <c r="D37" s="184">
        <f aca="true" t="shared" si="1" ref="D37:L37">MIN(D5:D35)</f>
        <v>7.3622</v>
      </c>
      <c r="E37" s="75">
        <f t="shared" si="1"/>
        <v>31.82</v>
      </c>
      <c r="F37" s="48">
        <f t="shared" si="1"/>
        <v>31.68</v>
      </c>
      <c r="G37" s="167">
        <f t="shared" si="1"/>
        <v>0.3485</v>
      </c>
      <c r="H37" s="112">
        <f t="shared" si="1"/>
        <v>0.3445</v>
      </c>
      <c r="I37" s="53">
        <f t="shared" si="1"/>
        <v>3.234</v>
      </c>
      <c r="J37" s="77">
        <f t="shared" si="1"/>
        <v>3.174</v>
      </c>
      <c r="K37" s="78">
        <f t="shared" si="1"/>
        <v>3.568</v>
      </c>
      <c r="L37" s="73">
        <f t="shared" si="1"/>
        <v>3.478</v>
      </c>
    </row>
    <row r="38" spans="1:12" ht="19.5" customHeight="1" thickBot="1">
      <c r="A38" s="289" t="s">
        <v>14</v>
      </c>
      <c r="B38" s="272"/>
      <c r="C38" s="211">
        <f>AVERAGE(C5:C35)</f>
        <v>6.8165</v>
      </c>
      <c r="D38" s="212">
        <f aca="true" t="shared" si="2" ref="D38:L38">AVERAGE(D5:D35)</f>
        <v>7.508742105263158</v>
      </c>
      <c r="E38" s="213">
        <f t="shared" si="2"/>
        <v>32.22095238095238</v>
      </c>
      <c r="F38" s="214">
        <f t="shared" si="2"/>
        <v>32.08095238095238</v>
      </c>
      <c r="G38" s="211">
        <f t="shared" si="2"/>
        <v>0.35540952380952373</v>
      </c>
      <c r="H38" s="215">
        <f t="shared" si="2"/>
        <v>0.3514095238095238</v>
      </c>
      <c r="I38" s="86">
        <f t="shared" si="2"/>
        <v>3.2939545454545454</v>
      </c>
      <c r="J38" s="87">
        <f t="shared" si="2"/>
        <v>3.233954545454545</v>
      </c>
      <c r="K38" s="88">
        <f t="shared" si="2"/>
        <v>3.634409090909092</v>
      </c>
      <c r="L38" s="89">
        <f t="shared" si="2"/>
        <v>3.5444090909090913</v>
      </c>
    </row>
    <row r="39" spans="1:12" ht="19.5" customHeight="1">
      <c r="A39" s="50"/>
      <c r="B39" s="50"/>
      <c r="C39" s="173" t="s">
        <v>37</v>
      </c>
      <c r="D39" s="50"/>
      <c r="E39" s="113"/>
      <c r="F39" s="113"/>
      <c r="G39" s="114"/>
      <c r="H39" s="115"/>
      <c r="I39" s="50"/>
      <c r="J39" s="50"/>
      <c r="K39" s="50"/>
      <c r="L39" s="50"/>
    </row>
  </sheetData>
  <mergeCells count="19">
    <mergeCell ref="E2:H2"/>
    <mergeCell ref="A38:B38"/>
    <mergeCell ref="E3:F3"/>
    <mergeCell ref="G3:H3"/>
    <mergeCell ref="A36:B36"/>
    <mergeCell ref="A37:B37"/>
    <mergeCell ref="C18:D18"/>
    <mergeCell ref="C19:D19"/>
    <mergeCell ref="C20:D20"/>
    <mergeCell ref="I9:L9"/>
    <mergeCell ref="E20:H20"/>
    <mergeCell ref="A1:B1"/>
    <mergeCell ref="A2:B3"/>
    <mergeCell ref="C3:C4"/>
    <mergeCell ref="I2:L2"/>
    <mergeCell ref="I3:J3"/>
    <mergeCell ref="K3:L3"/>
    <mergeCell ref="C2:D2"/>
    <mergeCell ref="D3:D4"/>
  </mergeCells>
  <printOptions/>
  <pageMargins left="0.3937007874015748" right="0.3937007874015748" top="0.3937007874015748" bottom="0.3937007874015748" header="0.35433070866141736" footer="0.4330708661417323"/>
  <pageSetup orientation="portrait" paperSize="9" scale="11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9"/>
  <sheetViews>
    <sheetView workbookViewId="0" topLeftCell="A1">
      <pane xSplit="2" ySplit="4" topLeftCell="C11" activePane="bottomRight" state="frozen"/>
      <selection pane="topLeft" activeCell="L42" sqref="L42"/>
      <selection pane="topRight" activeCell="L42" sqref="L42"/>
      <selection pane="bottomLeft" activeCell="L42" sqref="L42"/>
      <selection pane="bottomRight" activeCell="A2" sqref="A2:B3"/>
    </sheetView>
  </sheetViews>
  <sheetFormatPr defaultColWidth="8.796875" defaultRowHeight="14.25"/>
  <cols>
    <col min="1" max="1" width="3.69921875" style="1" customWidth="1"/>
    <col min="2" max="2" width="2.59765625" style="1" customWidth="1"/>
    <col min="3" max="3" width="10" style="23" customWidth="1"/>
    <col min="4" max="4" width="10" style="1" customWidth="1"/>
    <col min="5" max="6" width="6.8984375" style="24" customWidth="1"/>
    <col min="7" max="7" width="7.19921875" style="26" customWidth="1"/>
    <col min="8" max="8" width="7.19921875" style="27" customWidth="1"/>
    <col min="9" max="12" width="8.19921875" style="1" customWidth="1"/>
    <col min="13" max="16384" width="9" style="1" customWidth="1"/>
  </cols>
  <sheetData>
    <row r="1" spans="1:10" s="74" customFormat="1" ht="16.5" customHeight="1" thickBot="1">
      <c r="A1" s="246">
        <v>2010</v>
      </c>
      <c r="B1" s="247"/>
      <c r="C1" s="171" t="s">
        <v>35</v>
      </c>
      <c r="D1" s="2"/>
      <c r="E1" s="24"/>
      <c r="F1" s="24"/>
      <c r="G1" s="27"/>
      <c r="H1" s="27"/>
      <c r="J1" s="1" t="s">
        <v>39</v>
      </c>
    </row>
    <row r="2" spans="1:12" s="6" customFormat="1" ht="40.5" customHeight="1" thickBot="1">
      <c r="A2" s="253" t="s">
        <v>29</v>
      </c>
      <c r="B2" s="254"/>
      <c r="C2" s="251" t="s">
        <v>40</v>
      </c>
      <c r="D2" s="252"/>
      <c r="E2" s="257" t="s">
        <v>46</v>
      </c>
      <c r="F2" s="258"/>
      <c r="G2" s="258"/>
      <c r="H2" s="259"/>
      <c r="I2" s="257" t="s">
        <v>45</v>
      </c>
      <c r="J2" s="258"/>
      <c r="K2" s="258"/>
      <c r="L2" s="259"/>
    </row>
    <row r="3" spans="1:12" s="6" customFormat="1" ht="19.5" customHeight="1">
      <c r="A3" s="255"/>
      <c r="B3" s="256"/>
      <c r="C3" s="248" t="s">
        <v>20</v>
      </c>
      <c r="D3" s="245" t="s">
        <v>21</v>
      </c>
      <c r="E3" s="260" t="s">
        <v>0</v>
      </c>
      <c r="F3" s="261"/>
      <c r="G3" s="262" t="s">
        <v>1</v>
      </c>
      <c r="H3" s="263"/>
      <c r="I3" s="260" t="s">
        <v>0</v>
      </c>
      <c r="J3" s="261"/>
      <c r="K3" s="262" t="s">
        <v>36</v>
      </c>
      <c r="L3" s="263"/>
    </row>
    <row r="4" spans="1:12" s="7" customFormat="1" ht="19.5" customHeight="1" thickBot="1">
      <c r="A4" s="21" t="s">
        <v>2</v>
      </c>
      <c r="B4" s="34" t="s">
        <v>3</v>
      </c>
      <c r="C4" s="249"/>
      <c r="D4" s="250"/>
      <c r="E4" s="36" t="s">
        <v>4</v>
      </c>
      <c r="F4" s="35" t="s">
        <v>5</v>
      </c>
      <c r="G4" s="30" t="s">
        <v>4</v>
      </c>
      <c r="H4" s="31" t="s">
        <v>5</v>
      </c>
      <c r="I4" s="36" t="s">
        <v>4</v>
      </c>
      <c r="J4" s="35" t="s">
        <v>5</v>
      </c>
      <c r="K4" s="30" t="s">
        <v>4</v>
      </c>
      <c r="L4" s="39" t="s">
        <v>5</v>
      </c>
    </row>
    <row r="5" spans="1:12" ht="19.5" customHeight="1">
      <c r="A5" s="40">
        <v>1</v>
      </c>
      <c r="B5" s="56" t="s">
        <v>6</v>
      </c>
      <c r="C5" s="180">
        <v>6.7858</v>
      </c>
      <c r="D5" s="155">
        <v>7.678</v>
      </c>
      <c r="E5" s="65">
        <v>32.27</v>
      </c>
      <c r="F5" s="93">
        <v>32.13</v>
      </c>
      <c r="G5" s="109">
        <v>0.3665</v>
      </c>
      <c r="H5" s="110">
        <v>0.3625</v>
      </c>
      <c r="I5" s="53">
        <v>3.2775</v>
      </c>
      <c r="J5" s="77">
        <v>3.2175</v>
      </c>
      <c r="K5" s="78">
        <v>3.714</v>
      </c>
      <c r="L5" s="73">
        <v>3.624</v>
      </c>
    </row>
    <row r="6" spans="1:12" ht="19.5" customHeight="1">
      <c r="A6" s="40">
        <v>2</v>
      </c>
      <c r="B6" s="56" t="s">
        <v>7</v>
      </c>
      <c r="C6" s="180">
        <v>6.772</v>
      </c>
      <c r="D6" s="155">
        <v>7.7169</v>
      </c>
      <c r="E6" s="65">
        <v>32.23</v>
      </c>
      <c r="F6" s="93">
        <v>32.09</v>
      </c>
      <c r="G6" s="109">
        <v>0.3666</v>
      </c>
      <c r="H6" s="110">
        <v>0.3626</v>
      </c>
      <c r="I6" s="53">
        <v>3.25</v>
      </c>
      <c r="J6" s="77">
        <v>3.19</v>
      </c>
      <c r="K6" s="78">
        <v>3.705</v>
      </c>
      <c r="L6" s="73">
        <v>3.615</v>
      </c>
    </row>
    <row r="7" spans="1:12" ht="19.5" customHeight="1">
      <c r="A7" s="128">
        <v>3</v>
      </c>
      <c r="B7" s="129" t="s">
        <v>8</v>
      </c>
      <c r="C7" s="195"/>
      <c r="D7" s="196"/>
      <c r="E7" s="131"/>
      <c r="F7" s="132"/>
      <c r="G7" s="135"/>
      <c r="H7" s="134"/>
      <c r="I7" s="136"/>
      <c r="J7" s="137"/>
      <c r="K7" s="130"/>
      <c r="L7" s="138"/>
    </row>
    <row r="8" spans="1:12" s="50" customFormat="1" ht="19.5" customHeight="1">
      <c r="A8" s="128">
        <v>4</v>
      </c>
      <c r="B8" s="129" t="s">
        <v>2</v>
      </c>
      <c r="C8" s="133"/>
      <c r="D8" s="134"/>
      <c r="E8" s="131"/>
      <c r="F8" s="132"/>
      <c r="G8" s="135"/>
      <c r="H8" s="134"/>
      <c r="I8" s="136"/>
      <c r="J8" s="137"/>
      <c r="K8" s="130"/>
      <c r="L8" s="138"/>
    </row>
    <row r="9" spans="1:12" ht="19.5" customHeight="1">
      <c r="A9" s="40">
        <v>5</v>
      </c>
      <c r="B9" s="41" t="s">
        <v>9</v>
      </c>
      <c r="C9" s="180">
        <v>6.7733</v>
      </c>
      <c r="D9" s="155">
        <v>7.7039</v>
      </c>
      <c r="E9" s="65">
        <v>32.27</v>
      </c>
      <c r="F9" s="93">
        <v>32.13</v>
      </c>
      <c r="G9" s="109">
        <v>0.3683</v>
      </c>
      <c r="H9" s="110">
        <v>0.3643</v>
      </c>
      <c r="I9" s="53">
        <v>3.2515</v>
      </c>
      <c r="J9" s="77">
        <v>3.1915</v>
      </c>
      <c r="K9" s="78">
        <v>3.71</v>
      </c>
      <c r="L9" s="73">
        <v>3.62</v>
      </c>
    </row>
    <row r="10" spans="1:12" ht="19.5" customHeight="1">
      <c r="A10" s="40">
        <v>6</v>
      </c>
      <c r="B10" s="56" t="s">
        <v>10</v>
      </c>
      <c r="C10" s="180">
        <v>6.779</v>
      </c>
      <c r="D10" s="155">
        <v>7.7532</v>
      </c>
      <c r="E10" s="65">
        <v>32.27</v>
      </c>
      <c r="F10" s="93">
        <v>32.13</v>
      </c>
      <c r="G10" s="109">
        <v>0.3698</v>
      </c>
      <c r="H10" s="110">
        <v>0.3658</v>
      </c>
      <c r="I10" s="53">
        <v>3.26</v>
      </c>
      <c r="J10" s="77">
        <v>3.2</v>
      </c>
      <c r="K10" s="78">
        <v>3.741</v>
      </c>
      <c r="L10" s="73">
        <v>3.651</v>
      </c>
    </row>
    <row r="11" spans="1:12" ht="19.5" customHeight="1">
      <c r="A11" s="40">
        <v>7</v>
      </c>
      <c r="B11" s="56" t="s">
        <v>11</v>
      </c>
      <c r="C11" s="180">
        <v>6.7781</v>
      </c>
      <c r="D11" s="155">
        <v>7.7367</v>
      </c>
      <c r="E11" s="65">
        <v>32.22</v>
      </c>
      <c r="F11" s="93">
        <v>32.08</v>
      </c>
      <c r="G11" s="109">
        <v>0.3693</v>
      </c>
      <c r="H11" s="110">
        <v>0.3653</v>
      </c>
      <c r="I11" s="53">
        <v>3.2395</v>
      </c>
      <c r="J11" s="77">
        <v>3.1795</v>
      </c>
      <c r="K11" s="78">
        <v>3.713</v>
      </c>
      <c r="L11" s="73">
        <v>3.623</v>
      </c>
    </row>
    <row r="12" spans="1:12" ht="19.5" customHeight="1">
      <c r="A12" s="40">
        <v>8</v>
      </c>
      <c r="B12" s="56" t="s">
        <v>6</v>
      </c>
      <c r="C12" s="180">
        <v>6.7768</v>
      </c>
      <c r="D12" s="155">
        <v>7.7</v>
      </c>
      <c r="E12" s="65">
        <v>32.13</v>
      </c>
      <c r="F12" s="93">
        <v>31.99</v>
      </c>
      <c r="G12" s="109">
        <v>0.3655</v>
      </c>
      <c r="H12" s="110">
        <v>0.3615</v>
      </c>
      <c r="I12" s="53">
        <v>3.23</v>
      </c>
      <c r="J12" s="77">
        <v>3.17</v>
      </c>
      <c r="K12" s="78">
        <v>3.681</v>
      </c>
      <c r="L12" s="73">
        <v>3.591</v>
      </c>
    </row>
    <row r="13" spans="1:12" ht="19.5" customHeight="1">
      <c r="A13" s="40">
        <v>9</v>
      </c>
      <c r="B13" s="56" t="s">
        <v>7</v>
      </c>
      <c r="C13" s="180">
        <v>6.7753</v>
      </c>
      <c r="D13" s="155">
        <v>7.6518</v>
      </c>
      <c r="E13" s="65">
        <v>32.12</v>
      </c>
      <c r="F13" s="93">
        <v>31.98</v>
      </c>
      <c r="G13" s="109">
        <v>0.364</v>
      </c>
      <c r="H13" s="110">
        <v>0.36</v>
      </c>
      <c r="I13" s="53">
        <v>3.225</v>
      </c>
      <c r="J13" s="77">
        <v>3.165</v>
      </c>
      <c r="K13" s="78">
        <v>3.661</v>
      </c>
      <c r="L13" s="73">
        <v>3.571</v>
      </c>
    </row>
    <row r="14" spans="1:12" ht="19.5" customHeight="1">
      <c r="A14" s="128">
        <v>10</v>
      </c>
      <c r="B14" s="129" t="s">
        <v>8</v>
      </c>
      <c r="C14" s="195"/>
      <c r="D14" s="196"/>
      <c r="E14" s="131"/>
      <c r="F14" s="132"/>
      <c r="G14" s="135"/>
      <c r="H14" s="134"/>
      <c r="I14" s="136"/>
      <c r="J14" s="137"/>
      <c r="K14" s="130"/>
      <c r="L14" s="138"/>
    </row>
    <row r="15" spans="1:12" s="50" customFormat="1" ht="19.5" customHeight="1">
      <c r="A15" s="128">
        <v>11</v>
      </c>
      <c r="B15" s="129" t="s">
        <v>2</v>
      </c>
      <c r="C15" s="133"/>
      <c r="D15" s="134"/>
      <c r="E15" s="131"/>
      <c r="F15" s="132"/>
      <c r="G15" s="135"/>
      <c r="H15" s="134"/>
      <c r="I15" s="136"/>
      <c r="J15" s="137"/>
      <c r="K15" s="130"/>
      <c r="L15" s="138"/>
    </row>
    <row r="16" spans="1:12" ht="19.5" customHeight="1">
      <c r="A16" s="40">
        <v>12</v>
      </c>
      <c r="B16" s="41" t="s">
        <v>9</v>
      </c>
      <c r="C16" s="180">
        <v>6.7718</v>
      </c>
      <c r="D16" s="155">
        <v>7.61</v>
      </c>
      <c r="E16" s="65">
        <v>32.1</v>
      </c>
      <c r="F16" s="93">
        <v>31.96</v>
      </c>
      <c r="G16" s="109">
        <v>0.3613</v>
      </c>
      <c r="H16" s="110">
        <v>0.3573</v>
      </c>
      <c r="I16" s="53">
        <v>3.226</v>
      </c>
      <c r="J16" s="77">
        <v>3.166</v>
      </c>
      <c r="K16" s="78">
        <v>3.636</v>
      </c>
      <c r="L16" s="73">
        <v>3.546</v>
      </c>
    </row>
    <row r="17" spans="1:12" ht="19.5" customHeight="1">
      <c r="A17" s="40">
        <v>13</v>
      </c>
      <c r="B17" s="56" t="s">
        <v>10</v>
      </c>
      <c r="C17" s="180">
        <v>6.7802</v>
      </c>
      <c r="D17" s="155">
        <v>7.6384</v>
      </c>
      <c r="E17" s="65">
        <v>32.15</v>
      </c>
      <c r="F17" s="93">
        <v>32.01</v>
      </c>
      <c r="G17" s="109">
        <v>0.363</v>
      </c>
      <c r="H17" s="110">
        <v>0.359</v>
      </c>
      <c r="I17" s="53">
        <v>3.223</v>
      </c>
      <c r="J17" s="77">
        <v>3.163</v>
      </c>
      <c r="K17" s="78">
        <v>3.641</v>
      </c>
      <c r="L17" s="73">
        <v>3.551</v>
      </c>
    </row>
    <row r="18" spans="1:12" ht="19.5" customHeight="1">
      <c r="A18" s="40">
        <v>14</v>
      </c>
      <c r="B18" s="56" t="s">
        <v>11</v>
      </c>
      <c r="C18" s="180">
        <v>6.7755</v>
      </c>
      <c r="D18" s="155">
        <v>7.6159</v>
      </c>
      <c r="E18" s="65">
        <v>32.15</v>
      </c>
      <c r="F18" s="93">
        <v>32.01</v>
      </c>
      <c r="G18" s="109">
        <v>0.362</v>
      </c>
      <c r="H18" s="110">
        <v>0.358</v>
      </c>
      <c r="I18" s="78">
        <v>3.22</v>
      </c>
      <c r="J18" s="73">
        <v>3.16</v>
      </c>
      <c r="K18" s="78">
        <v>3.631</v>
      </c>
      <c r="L18" s="73">
        <v>3.541</v>
      </c>
    </row>
    <row r="19" spans="1:12" ht="19.5" customHeight="1">
      <c r="A19" s="40">
        <v>15</v>
      </c>
      <c r="B19" s="56" t="s">
        <v>6</v>
      </c>
      <c r="C19" s="180">
        <v>6.7741</v>
      </c>
      <c r="D19" s="155">
        <v>7.6782</v>
      </c>
      <c r="E19" s="65">
        <v>32.19</v>
      </c>
      <c r="F19" s="93">
        <v>32.05</v>
      </c>
      <c r="G19" s="109">
        <v>0.365</v>
      </c>
      <c r="H19" s="110">
        <v>0.361</v>
      </c>
      <c r="I19" s="53">
        <v>3.236</v>
      </c>
      <c r="J19" s="77">
        <v>3.176</v>
      </c>
      <c r="K19" s="78">
        <v>3.674</v>
      </c>
      <c r="L19" s="73">
        <v>3.584</v>
      </c>
    </row>
    <row r="20" spans="1:12" ht="19.5" customHeight="1">
      <c r="A20" s="40">
        <v>16</v>
      </c>
      <c r="B20" s="56" t="s">
        <v>7</v>
      </c>
      <c r="C20" s="180">
        <v>6.7718</v>
      </c>
      <c r="D20" s="155">
        <v>7.7458</v>
      </c>
      <c r="E20" s="65">
        <v>32.19</v>
      </c>
      <c r="F20" s="93">
        <v>32.05</v>
      </c>
      <c r="G20" s="109">
        <v>0.369</v>
      </c>
      <c r="H20" s="110">
        <v>0.365</v>
      </c>
      <c r="I20" s="53">
        <v>3.237</v>
      </c>
      <c r="J20" s="77">
        <v>3.177</v>
      </c>
      <c r="K20" s="78">
        <v>3.719</v>
      </c>
      <c r="L20" s="73">
        <v>3.629</v>
      </c>
    </row>
    <row r="21" spans="1:12" ht="19.5" customHeight="1">
      <c r="A21" s="128">
        <v>17</v>
      </c>
      <c r="B21" s="129" t="s">
        <v>8</v>
      </c>
      <c r="C21" s="195"/>
      <c r="D21" s="196"/>
      <c r="E21" s="131"/>
      <c r="F21" s="132"/>
      <c r="G21" s="135"/>
      <c r="H21" s="134"/>
      <c r="I21" s="136"/>
      <c r="J21" s="137"/>
      <c r="K21" s="130"/>
      <c r="L21" s="138"/>
    </row>
    <row r="22" spans="1:12" s="50" customFormat="1" ht="19.5" customHeight="1">
      <c r="A22" s="128">
        <v>18</v>
      </c>
      <c r="B22" s="129" t="s">
        <v>2</v>
      </c>
      <c r="C22" s="133"/>
      <c r="D22" s="134"/>
      <c r="E22" s="131"/>
      <c r="F22" s="132"/>
      <c r="G22" s="135"/>
      <c r="H22" s="134"/>
      <c r="I22" s="136"/>
      <c r="J22" s="137"/>
      <c r="K22" s="130"/>
      <c r="L22" s="138"/>
    </row>
    <row r="23" spans="1:12" ht="19.5" customHeight="1">
      <c r="A23" s="40">
        <v>19</v>
      </c>
      <c r="B23" s="41" t="s">
        <v>9</v>
      </c>
      <c r="C23" s="180">
        <v>6.78</v>
      </c>
      <c r="D23" s="155">
        <v>7.8277</v>
      </c>
      <c r="E23" s="65">
        <v>32.23</v>
      </c>
      <c r="F23" s="93">
        <v>32.09</v>
      </c>
      <c r="G23" s="109">
        <v>0.3728</v>
      </c>
      <c r="H23" s="110">
        <v>0.3688</v>
      </c>
      <c r="I23" s="53">
        <v>3.25</v>
      </c>
      <c r="J23" s="77">
        <v>3.19</v>
      </c>
      <c r="K23" s="78">
        <v>3.763</v>
      </c>
      <c r="L23" s="73">
        <v>3.673</v>
      </c>
    </row>
    <row r="24" spans="1:12" ht="19.5" customHeight="1">
      <c r="A24" s="40">
        <v>20</v>
      </c>
      <c r="B24" s="56" t="s">
        <v>10</v>
      </c>
      <c r="C24" s="180">
        <v>6.7812</v>
      </c>
      <c r="D24" s="155">
        <v>7.8017</v>
      </c>
      <c r="E24" s="65">
        <v>32.19</v>
      </c>
      <c r="F24" s="93">
        <v>32.05</v>
      </c>
      <c r="G24" s="109">
        <v>0.3709</v>
      </c>
      <c r="H24" s="110">
        <v>0.3669</v>
      </c>
      <c r="I24" s="53">
        <v>3.252</v>
      </c>
      <c r="J24" s="77">
        <v>3.192</v>
      </c>
      <c r="K24" s="78">
        <v>3.748</v>
      </c>
      <c r="L24" s="73">
        <v>3.658</v>
      </c>
    </row>
    <row r="25" spans="1:12" ht="19.5" customHeight="1">
      <c r="A25" s="40">
        <v>21</v>
      </c>
      <c r="B25" s="56" t="s">
        <v>11</v>
      </c>
      <c r="C25" s="180">
        <v>6.7802</v>
      </c>
      <c r="D25" s="155">
        <v>7.7683</v>
      </c>
      <c r="E25" s="65">
        <v>32.17</v>
      </c>
      <c r="F25" s="93">
        <v>32.03</v>
      </c>
      <c r="G25" s="109">
        <v>0.37</v>
      </c>
      <c r="H25" s="110">
        <v>0.366</v>
      </c>
      <c r="I25" s="53">
        <v>3.239</v>
      </c>
      <c r="J25" s="77">
        <v>3.179</v>
      </c>
      <c r="K25" s="78">
        <v>3.723</v>
      </c>
      <c r="L25" s="73">
        <v>3.633</v>
      </c>
    </row>
    <row r="26" spans="1:12" ht="19.5" customHeight="1">
      <c r="A26" s="40">
        <v>22</v>
      </c>
      <c r="B26" s="56" t="s">
        <v>6</v>
      </c>
      <c r="C26" s="180">
        <v>6.7859</v>
      </c>
      <c r="D26" s="155">
        <v>7.8219</v>
      </c>
      <c r="E26" s="65">
        <v>32.23</v>
      </c>
      <c r="F26" s="93">
        <v>32.09</v>
      </c>
      <c r="G26" s="109">
        <v>0.3716</v>
      </c>
      <c r="H26" s="110">
        <v>0.3676</v>
      </c>
      <c r="I26" s="53">
        <v>3.2475</v>
      </c>
      <c r="J26" s="77">
        <v>3.1875</v>
      </c>
      <c r="K26" s="78">
        <v>3.754</v>
      </c>
      <c r="L26" s="73">
        <v>3.664</v>
      </c>
    </row>
    <row r="27" spans="1:12" ht="19.5" customHeight="1">
      <c r="A27" s="40">
        <v>23</v>
      </c>
      <c r="B27" s="56" t="s">
        <v>7</v>
      </c>
      <c r="C27" s="180">
        <v>6.779</v>
      </c>
      <c r="D27" s="155">
        <v>7.7861</v>
      </c>
      <c r="E27" s="65">
        <v>32.17</v>
      </c>
      <c r="F27" s="93">
        <v>32.03</v>
      </c>
      <c r="G27" s="109">
        <v>0.3705</v>
      </c>
      <c r="H27" s="110">
        <v>0.3665</v>
      </c>
      <c r="I27" s="53">
        <v>3.235</v>
      </c>
      <c r="J27" s="77">
        <v>3.175</v>
      </c>
      <c r="K27" s="78">
        <v>3.731</v>
      </c>
      <c r="L27" s="73">
        <v>3.641</v>
      </c>
    </row>
    <row r="28" spans="1:12" ht="19.5" customHeight="1">
      <c r="A28" s="128">
        <v>24</v>
      </c>
      <c r="B28" s="129" t="s">
        <v>8</v>
      </c>
      <c r="C28" s="195"/>
      <c r="D28" s="196"/>
      <c r="E28" s="131"/>
      <c r="F28" s="132"/>
      <c r="G28" s="135"/>
      <c r="H28" s="134"/>
      <c r="I28" s="136"/>
      <c r="J28" s="137"/>
      <c r="K28" s="130"/>
      <c r="L28" s="138"/>
    </row>
    <row r="29" spans="1:12" s="50" customFormat="1" ht="19.5" customHeight="1">
      <c r="A29" s="128">
        <v>25</v>
      </c>
      <c r="B29" s="129" t="s">
        <v>2</v>
      </c>
      <c r="C29" s="133"/>
      <c r="D29" s="134"/>
      <c r="E29" s="131"/>
      <c r="F29" s="132"/>
      <c r="G29" s="135"/>
      <c r="H29" s="134"/>
      <c r="I29" s="136"/>
      <c r="J29" s="137"/>
      <c r="K29" s="130"/>
      <c r="L29" s="138"/>
    </row>
    <row r="30" spans="1:12" ht="19.5" customHeight="1">
      <c r="A30" s="40">
        <v>26</v>
      </c>
      <c r="B30" s="41" t="s">
        <v>9</v>
      </c>
      <c r="C30" s="180">
        <v>6.7778</v>
      </c>
      <c r="D30" s="155">
        <v>7.735</v>
      </c>
      <c r="E30" s="65">
        <v>32.17</v>
      </c>
      <c r="F30" s="93">
        <v>32.03</v>
      </c>
      <c r="G30" s="109">
        <v>0.368</v>
      </c>
      <c r="H30" s="110">
        <v>0.364</v>
      </c>
      <c r="I30" s="53">
        <v>3.226</v>
      </c>
      <c r="J30" s="77">
        <v>3.166</v>
      </c>
      <c r="K30" s="78">
        <v>3.693</v>
      </c>
      <c r="L30" s="73">
        <v>3.603</v>
      </c>
    </row>
    <row r="31" spans="1:12" ht="19.5" customHeight="1">
      <c r="A31" s="40">
        <v>27</v>
      </c>
      <c r="B31" s="56" t="s">
        <v>10</v>
      </c>
      <c r="C31" s="180">
        <v>6.7742</v>
      </c>
      <c r="D31" s="155">
        <v>7.7914</v>
      </c>
      <c r="E31" s="65">
        <v>32.11</v>
      </c>
      <c r="F31" s="93">
        <v>31.97</v>
      </c>
      <c r="G31" s="109">
        <v>0.3702</v>
      </c>
      <c r="H31" s="110">
        <v>0.3662</v>
      </c>
      <c r="I31" s="53">
        <v>3.219</v>
      </c>
      <c r="J31" s="77">
        <v>3.159</v>
      </c>
      <c r="K31" s="78">
        <v>3.713</v>
      </c>
      <c r="L31" s="73">
        <v>3.623</v>
      </c>
    </row>
    <row r="32" spans="1:12" ht="19.5" customHeight="1">
      <c r="A32" s="40">
        <v>28</v>
      </c>
      <c r="B32" s="56" t="s">
        <v>11</v>
      </c>
      <c r="C32" s="180">
        <v>6.7785</v>
      </c>
      <c r="D32" s="155">
        <v>7.7279</v>
      </c>
      <c r="E32" s="65">
        <v>32.1</v>
      </c>
      <c r="F32" s="93">
        <v>31.96</v>
      </c>
      <c r="G32" s="109">
        <v>0.3668</v>
      </c>
      <c r="H32" s="110">
        <v>0.3628</v>
      </c>
      <c r="I32" s="53">
        <v>3.227</v>
      </c>
      <c r="J32" s="77">
        <v>3.167</v>
      </c>
      <c r="K32" s="78">
        <v>3.692</v>
      </c>
      <c r="L32" s="73">
        <v>3.602</v>
      </c>
    </row>
    <row r="33" spans="1:12" ht="19.5" customHeight="1">
      <c r="A33" s="40">
        <v>29</v>
      </c>
      <c r="B33" s="56" t="s">
        <v>6</v>
      </c>
      <c r="C33" s="180">
        <v>6.7787</v>
      </c>
      <c r="D33" s="155">
        <v>7.7591</v>
      </c>
      <c r="E33" s="65">
        <v>32.13</v>
      </c>
      <c r="F33" s="93">
        <v>31.99</v>
      </c>
      <c r="G33" s="109">
        <v>0.3695</v>
      </c>
      <c r="H33" s="110">
        <v>0.3655</v>
      </c>
      <c r="I33" s="53">
        <v>3.224</v>
      </c>
      <c r="J33" s="77">
        <v>3.164</v>
      </c>
      <c r="K33" s="78">
        <v>3.704</v>
      </c>
      <c r="L33" s="73">
        <v>3.614</v>
      </c>
    </row>
    <row r="34" spans="1:12" ht="19.5" customHeight="1">
      <c r="A34" s="40">
        <v>30</v>
      </c>
      <c r="B34" s="56" t="s">
        <v>7</v>
      </c>
      <c r="C34" s="180">
        <v>6.775</v>
      </c>
      <c r="D34" s="155">
        <v>7.8256</v>
      </c>
      <c r="E34" s="65">
        <v>32.04</v>
      </c>
      <c r="F34" s="93">
        <v>31.9</v>
      </c>
      <c r="G34" s="109">
        <v>0.371</v>
      </c>
      <c r="H34" s="110">
        <v>0.367</v>
      </c>
      <c r="I34" s="53">
        <v>3.223</v>
      </c>
      <c r="J34" s="77">
        <v>3.163</v>
      </c>
      <c r="K34" s="78">
        <v>3.732</v>
      </c>
      <c r="L34" s="73">
        <v>3.642</v>
      </c>
    </row>
    <row r="35" spans="1:12" ht="19.5" customHeight="1" thickBot="1">
      <c r="A35" s="128">
        <v>31</v>
      </c>
      <c r="B35" s="147" t="s">
        <v>8</v>
      </c>
      <c r="C35" s="200"/>
      <c r="D35" s="201"/>
      <c r="E35" s="156"/>
      <c r="F35" s="157"/>
      <c r="G35" s="140"/>
      <c r="H35" s="142"/>
      <c r="I35" s="202"/>
      <c r="J35" s="203"/>
      <c r="K35" s="164"/>
      <c r="L35" s="165"/>
    </row>
    <row r="36" spans="1:12" ht="19.5" customHeight="1">
      <c r="A36" s="267" t="s">
        <v>12</v>
      </c>
      <c r="B36" s="268"/>
      <c r="C36" s="207">
        <f>MAX(C5:C35)</f>
        <v>6.7859</v>
      </c>
      <c r="D36" s="208">
        <f aca="true" t="shared" si="0" ref="D36:L36">MAX(D5:D35)</f>
        <v>7.8277</v>
      </c>
      <c r="E36" s="209">
        <f t="shared" si="0"/>
        <v>32.27</v>
      </c>
      <c r="F36" s="210">
        <f t="shared" si="0"/>
        <v>32.13</v>
      </c>
      <c r="G36" s="207">
        <f t="shared" si="0"/>
        <v>0.3728</v>
      </c>
      <c r="H36" s="123">
        <f t="shared" si="0"/>
        <v>0.3688</v>
      </c>
      <c r="I36" s="82">
        <f t="shared" si="0"/>
        <v>3.2775</v>
      </c>
      <c r="J36" s="83">
        <f t="shared" si="0"/>
        <v>3.2175</v>
      </c>
      <c r="K36" s="82">
        <f t="shared" si="0"/>
        <v>3.763</v>
      </c>
      <c r="L36" s="84">
        <f t="shared" si="0"/>
        <v>3.673</v>
      </c>
    </row>
    <row r="37" spans="1:12" ht="19.5" customHeight="1">
      <c r="A37" s="290" t="s">
        <v>13</v>
      </c>
      <c r="B37" s="270"/>
      <c r="C37" s="167">
        <f>MIN(C5:C35)</f>
        <v>6.7718</v>
      </c>
      <c r="D37" s="184">
        <f aca="true" t="shared" si="1" ref="D37:L37">MIN(D5:D35)</f>
        <v>7.61</v>
      </c>
      <c r="E37" s="75">
        <f t="shared" si="1"/>
        <v>32.04</v>
      </c>
      <c r="F37" s="48">
        <f t="shared" si="1"/>
        <v>31.9</v>
      </c>
      <c r="G37" s="167">
        <f t="shared" si="1"/>
        <v>0.3613</v>
      </c>
      <c r="H37" s="112">
        <f t="shared" si="1"/>
        <v>0.3573</v>
      </c>
      <c r="I37" s="53">
        <f t="shared" si="1"/>
        <v>3.219</v>
      </c>
      <c r="J37" s="77">
        <f t="shared" si="1"/>
        <v>3.159</v>
      </c>
      <c r="K37" s="78">
        <f t="shared" si="1"/>
        <v>3.631</v>
      </c>
      <c r="L37" s="73">
        <f t="shared" si="1"/>
        <v>3.541</v>
      </c>
    </row>
    <row r="38" spans="1:12" ht="19.5" customHeight="1" thickBot="1">
      <c r="A38" s="289" t="s">
        <v>14</v>
      </c>
      <c r="B38" s="272"/>
      <c r="C38" s="211">
        <f>AVERAGE(C5:C35)</f>
        <v>6.777463636363636</v>
      </c>
      <c r="D38" s="212">
        <f aca="true" t="shared" si="2" ref="D38:L38">AVERAGE(D5:D35)</f>
        <v>7.730613636363637</v>
      </c>
      <c r="E38" s="213">
        <f>AVERAGE(E5:E35)</f>
        <v>32.17409090909091</v>
      </c>
      <c r="F38" s="214">
        <f>AVERAGE(F5:F35)</f>
        <v>32.034090909090914</v>
      </c>
      <c r="G38" s="211">
        <f>AVERAGE(G5:G35)</f>
        <v>0.36779999999999996</v>
      </c>
      <c r="H38" s="215">
        <f>AVERAGE(H5:H35)</f>
        <v>0.3638</v>
      </c>
      <c r="I38" s="86">
        <f t="shared" si="2"/>
        <v>3.2371818181818184</v>
      </c>
      <c r="J38" s="87">
        <f t="shared" si="2"/>
        <v>3.1771818181818174</v>
      </c>
      <c r="K38" s="88">
        <f t="shared" si="2"/>
        <v>3.703590909090909</v>
      </c>
      <c r="L38" s="89">
        <f t="shared" si="2"/>
        <v>3.6135909090909095</v>
      </c>
    </row>
    <row r="39" spans="1:12" ht="19.5" customHeight="1">
      <c r="A39" s="50"/>
      <c r="B39" s="50"/>
      <c r="C39" s="173" t="s">
        <v>37</v>
      </c>
      <c r="D39" s="50"/>
      <c r="E39" s="113"/>
      <c r="F39" s="113"/>
      <c r="G39" s="114"/>
      <c r="H39" s="115"/>
      <c r="I39" s="50"/>
      <c r="J39" s="50"/>
      <c r="K39" s="50"/>
      <c r="L39" s="50"/>
    </row>
  </sheetData>
  <mergeCells count="14">
    <mergeCell ref="A36:B36"/>
    <mergeCell ref="A37:B37"/>
    <mergeCell ref="A38:B38"/>
    <mergeCell ref="E2:H2"/>
    <mergeCell ref="E3:F3"/>
    <mergeCell ref="G3:H3"/>
    <mergeCell ref="I2:L2"/>
    <mergeCell ref="I3:J3"/>
    <mergeCell ref="K3:L3"/>
    <mergeCell ref="A1:B1"/>
    <mergeCell ref="A2:B3"/>
    <mergeCell ref="C2:D2"/>
    <mergeCell ref="C3:C4"/>
    <mergeCell ref="D3:D4"/>
  </mergeCells>
  <printOptions/>
  <pageMargins left="0.3937007874015748" right="0.31496062992125984" top="0.3937007874015748" bottom="0.3937007874015748" header="0.3937007874015748" footer="0.35433070866141736"/>
  <pageSetup orientation="portrait" paperSize="9" scale="11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39"/>
  <sheetViews>
    <sheetView workbookViewId="0" topLeftCell="A1">
      <pane xSplit="2" ySplit="4" topLeftCell="C5" activePane="bottomRight" state="frozen"/>
      <selection pane="topLeft" activeCell="L42" sqref="L42"/>
      <selection pane="topRight" activeCell="L42" sqref="L42"/>
      <selection pane="bottomLeft" activeCell="L42" sqref="L42"/>
      <selection pane="bottomRight" activeCell="A2" sqref="A2:B3"/>
    </sheetView>
  </sheetViews>
  <sheetFormatPr defaultColWidth="8.796875" defaultRowHeight="14.25"/>
  <cols>
    <col min="1" max="1" width="3.69921875" style="1" customWidth="1"/>
    <col min="2" max="2" width="2.59765625" style="1" customWidth="1"/>
    <col min="3" max="3" width="10" style="23" customWidth="1"/>
    <col min="4" max="4" width="10" style="1" customWidth="1"/>
    <col min="5" max="6" width="6.8984375" style="24" customWidth="1"/>
    <col min="7" max="7" width="7.19921875" style="26" customWidth="1"/>
    <col min="8" max="8" width="7.19921875" style="27" customWidth="1"/>
    <col min="9" max="12" width="8.19921875" style="1" customWidth="1"/>
    <col min="13" max="16384" width="9" style="1" customWidth="1"/>
  </cols>
  <sheetData>
    <row r="1" spans="1:10" s="74" customFormat="1" ht="16.5" customHeight="1" thickBot="1">
      <c r="A1" s="246">
        <v>2010</v>
      </c>
      <c r="B1" s="247"/>
      <c r="C1" s="171" t="s">
        <v>35</v>
      </c>
      <c r="D1" s="2"/>
      <c r="E1" s="24"/>
      <c r="F1" s="24"/>
      <c r="G1" s="27"/>
      <c r="H1" s="27"/>
      <c r="J1" s="1" t="s">
        <v>39</v>
      </c>
    </row>
    <row r="2" spans="1:12" s="6" customFormat="1" ht="40.5" customHeight="1" thickBot="1">
      <c r="A2" s="253" t="s">
        <v>30</v>
      </c>
      <c r="B2" s="254"/>
      <c r="C2" s="251" t="s">
        <v>40</v>
      </c>
      <c r="D2" s="252"/>
      <c r="E2" s="257" t="s">
        <v>46</v>
      </c>
      <c r="F2" s="258"/>
      <c r="G2" s="258"/>
      <c r="H2" s="259"/>
      <c r="I2" s="257" t="s">
        <v>45</v>
      </c>
      <c r="J2" s="258"/>
      <c r="K2" s="258"/>
      <c r="L2" s="259"/>
    </row>
    <row r="3" spans="1:12" s="6" customFormat="1" ht="19.5" customHeight="1">
      <c r="A3" s="255"/>
      <c r="B3" s="256"/>
      <c r="C3" s="248" t="s">
        <v>20</v>
      </c>
      <c r="D3" s="245" t="s">
        <v>21</v>
      </c>
      <c r="E3" s="260" t="s">
        <v>0</v>
      </c>
      <c r="F3" s="261"/>
      <c r="G3" s="262" t="s">
        <v>1</v>
      </c>
      <c r="H3" s="263"/>
      <c r="I3" s="260" t="s">
        <v>0</v>
      </c>
      <c r="J3" s="261"/>
      <c r="K3" s="262" t="s">
        <v>36</v>
      </c>
      <c r="L3" s="263"/>
    </row>
    <row r="4" spans="1:12" s="7" customFormat="1" ht="19.5" customHeight="1" thickBot="1">
      <c r="A4" s="21" t="s">
        <v>2</v>
      </c>
      <c r="B4" s="34" t="s">
        <v>3</v>
      </c>
      <c r="C4" s="249"/>
      <c r="D4" s="250"/>
      <c r="E4" s="36" t="s">
        <v>4</v>
      </c>
      <c r="F4" s="35" t="s">
        <v>5</v>
      </c>
      <c r="G4" s="30" t="s">
        <v>4</v>
      </c>
      <c r="H4" s="31" t="s">
        <v>5</v>
      </c>
      <c r="I4" s="36" t="s">
        <v>4</v>
      </c>
      <c r="J4" s="35" t="s">
        <v>5</v>
      </c>
      <c r="K4" s="30" t="s">
        <v>4</v>
      </c>
      <c r="L4" s="39" t="s">
        <v>5</v>
      </c>
    </row>
    <row r="5" spans="1:12" s="50" customFormat="1" ht="19.5" customHeight="1">
      <c r="A5" s="128">
        <v>1</v>
      </c>
      <c r="B5" s="129" t="s">
        <v>2</v>
      </c>
      <c r="C5" s="133"/>
      <c r="D5" s="134"/>
      <c r="E5" s="131"/>
      <c r="F5" s="132"/>
      <c r="G5" s="135"/>
      <c r="H5" s="134"/>
      <c r="I5" s="136"/>
      <c r="J5" s="137"/>
      <c r="K5" s="130"/>
      <c r="L5" s="138"/>
    </row>
    <row r="6" spans="1:13" ht="19.5" customHeight="1">
      <c r="A6" s="40">
        <v>2</v>
      </c>
      <c r="B6" s="41" t="s">
        <v>9</v>
      </c>
      <c r="C6" s="180">
        <v>6.7742</v>
      </c>
      <c r="D6" s="155">
        <v>7.8161</v>
      </c>
      <c r="E6" s="65">
        <v>31.87</v>
      </c>
      <c r="F6" s="93">
        <v>31.73</v>
      </c>
      <c r="G6" s="109">
        <v>0.3688</v>
      </c>
      <c r="H6" s="110">
        <v>0.3648</v>
      </c>
      <c r="I6" s="53">
        <v>3.187</v>
      </c>
      <c r="J6" s="77">
        <v>3.127</v>
      </c>
      <c r="K6" s="78">
        <v>3.685</v>
      </c>
      <c r="L6" s="73">
        <v>3.595</v>
      </c>
      <c r="M6" s="50"/>
    </row>
    <row r="7" spans="1:12" ht="19.5" customHeight="1">
      <c r="A7" s="40">
        <v>3</v>
      </c>
      <c r="B7" s="41" t="s">
        <v>10</v>
      </c>
      <c r="C7" s="180">
        <v>6.7722</v>
      </c>
      <c r="D7" s="155">
        <v>7.8246</v>
      </c>
      <c r="E7" s="65">
        <v>31.77</v>
      </c>
      <c r="F7" s="93">
        <v>31.63</v>
      </c>
      <c r="G7" s="109">
        <v>0.3685</v>
      </c>
      <c r="H7" s="110">
        <v>0.3645</v>
      </c>
      <c r="I7" s="53">
        <v>3.188</v>
      </c>
      <c r="J7" s="77">
        <v>3.128</v>
      </c>
      <c r="K7" s="78">
        <v>3.694</v>
      </c>
      <c r="L7" s="73">
        <v>3.604</v>
      </c>
    </row>
    <row r="8" spans="1:12" s="50" customFormat="1" ht="19.5" customHeight="1">
      <c r="A8" s="40">
        <v>4</v>
      </c>
      <c r="B8" s="41" t="s">
        <v>11</v>
      </c>
      <c r="C8" s="167">
        <v>6.7715</v>
      </c>
      <c r="D8" s="184">
        <v>7.9069</v>
      </c>
      <c r="E8" s="65">
        <v>31.82</v>
      </c>
      <c r="F8" s="93">
        <v>31.68</v>
      </c>
      <c r="G8" s="109">
        <v>0.3729</v>
      </c>
      <c r="H8" s="110">
        <v>0.3689</v>
      </c>
      <c r="I8" s="53">
        <v>3.197</v>
      </c>
      <c r="J8" s="77">
        <v>3.137</v>
      </c>
      <c r="K8" s="78">
        <v>3.745</v>
      </c>
      <c r="L8" s="73">
        <v>3.655</v>
      </c>
    </row>
    <row r="9" spans="1:12" s="50" customFormat="1" ht="19.5" customHeight="1">
      <c r="A9" s="40">
        <v>5</v>
      </c>
      <c r="B9" s="41" t="s">
        <v>6</v>
      </c>
      <c r="C9" s="167">
        <v>6.7783</v>
      </c>
      <c r="D9" s="184">
        <v>7.8516</v>
      </c>
      <c r="E9" s="65">
        <v>31.87</v>
      </c>
      <c r="F9" s="93">
        <v>31.73</v>
      </c>
      <c r="G9" s="109">
        <v>0.3706</v>
      </c>
      <c r="H9" s="110">
        <v>0.3666</v>
      </c>
      <c r="I9" s="53">
        <v>3.1985</v>
      </c>
      <c r="J9" s="77">
        <v>3.1385</v>
      </c>
      <c r="K9" s="78">
        <v>3.714</v>
      </c>
      <c r="L9" s="73">
        <v>3.624</v>
      </c>
    </row>
    <row r="10" spans="1:12" ht="19.5" customHeight="1">
      <c r="A10" s="40">
        <v>6</v>
      </c>
      <c r="B10" s="41" t="s">
        <v>7</v>
      </c>
      <c r="C10" s="167">
        <v>6.773</v>
      </c>
      <c r="D10" s="184">
        <v>7.8861</v>
      </c>
      <c r="E10" s="65">
        <v>31.84</v>
      </c>
      <c r="F10" s="93">
        <v>31.7</v>
      </c>
      <c r="G10" s="109">
        <v>0.3716</v>
      </c>
      <c r="H10" s="110">
        <v>0.3676</v>
      </c>
      <c r="I10" s="53">
        <v>3.186</v>
      </c>
      <c r="J10" s="77">
        <v>3.126</v>
      </c>
      <c r="K10" s="78">
        <v>3.719</v>
      </c>
      <c r="L10" s="73">
        <v>3.629</v>
      </c>
    </row>
    <row r="11" spans="1:12" ht="19.5" customHeight="1">
      <c r="A11" s="128">
        <v>7</v>
      </c>
      <c r="B11" s="129" t="s">
        <v>8</v>
      </c>
      <c r="C11" s="195"/>
      <c r="D11" s="196"/>
      <c r="E11" s="131"/>
      <c r="F11" s="132"/>
      <c r="G11" s="135"/>
      <c r="H11" s="134"/>
      <c r="I11" s="136"/>
      <c r="J11" s="137"/>
      <c r="K11" s="130"/>
      <c r="L11" s="138"/>
    </row>
    <row r="12" spans="1:12" s="50" customFormat="1" ht="19.5" customHeight="1">
      <c r="A12" s="128">
        <v>8</v>
      </c>
      <c r="B12" s="129" t="s">
        <v>2</v>
      </c>
      <c r="C12" s="133"/>
      <c r="D12" s="134"/>
      <c r="E12" s="131"/>
      <c r="F12" s="132"/>
      <c r="G12" s="135"/>
      <c r="H12" s="134"/>
      <c r="I12" s="136"/>
      <c r="J12" s="137"/>
      <c r="K12" s="130"/>
      <c r="L12" s="138"/>
    </row>
    <row r="13" spans="1:12" ht="19.5" customHeight="1">
      <c r="A13" s="40">
        <v>9</v>
      </c>
      <c r="B13" s="41" t="s">
        <v>9</v>
      </c>
      <c r="C13" s="167">
        <v>6.7685</v>
      </c>
      <c r="D13" s="184">
        <v>7.9233</v>
      </c>
      <c r="E13" s="65">
        <v>31.75</v>
      </c>
      <c r="F13" s="93">
        <v>31.61</v>
      </c>
      <c r="G13" s="109">
        <v>0.3727</v>
      </c>
      <c r="H13" s="110">
        <v>0.3687</v>
      </c>
      <c r="I13" s="53">
        <v>3.168</v>
      </c>
      <c r="J13" s="77">
        <v>3.108</v>
      </c>
      <c r="K13" s="78">
        <v>3.716</v>
      </c>
      <c r="L13" s="73">
        <v>3.626</v>
      </c>
    </row>
    <row r="14" spans="1:12" ht="19.5" customHeight="1">
      <c r="A14" s="40">
        <v>10</v>
      </c>
      <c r="B14" s="55" t="s">
        <v>10</v>
      </c>
      <c r="C14" s="96">
        <v>6.7745</v>
      </c>
      <c r="D14" s="33">
        <v>7.8732</v>
      </c>
      <c r="E14" s="65">
        <v>31.8</v>
      </c>
      <c r="F14" s="93">
        <v>31.66</v>
      </c>
      <c r="G14" s="109">
        <v>0.3716</v>
      </c>
      <c r="H14" s="110">
        <v>0.3676</v>
      </c>
      <c r="I14" s="53">
        <v>3.182</v>
      </c>
      <c r="J14" s="77">
        <v>3.122</v>
      </c>
      <c r="K14" s="78">
        <v>3.717</v>
      </c>
      <c r="L14" s="73">
        <v>3.627</v>
      </c>
    </row>
    <row r="15" spans="1:12" s="50" customFormat="1" ht="19.5" customHeight="1">
      <c r="A15" s="40">
        <v>11</v>
      </c>
      <c r="B15" s="55" t="s">
        <v>11</v>
      </c>
      <c r="C15" s="96">
        <v>6.7768</v>
      </c>
      <c r="D15" s="33">
        <v>7.9382</v>
      </c>
      <c r="E15" s="65">
        <v>31.88</v>
      </c>
      <c r="F15" s="93">
        <v>31.74</v>
      </c>
      <c r="G15" s="109">
        <v>0.3747</v>
      </c>
      <c r="H15" s="110">
        <v>0.3707</v>
      </c>
      <c r="I15" s="53">
        <v>3.186</v>
      </c>
      <c r="J15" s="77">
        <v>3.126</v>
      </c>
      <c r="K15" s="78">
        <v>3.741</v>
      </c>
      <c r="L15" s="73">
        <v>3.651</v>
      </c>
    </row>
    <row r="16" spans="1:12" s="50" customFormat="1" ht="19.5" customHeight="1">
      <c r="A16" s="40">
        <v>12</v>
      </c>
      <c r="B16" s="55" t="s">
        <v>6</v>
      </c>
      <c r="C16" s="96">
        <v>6.8015</v>
      </c>
      <c r="D16" s="33">
        <v>7.9872</v>
      </c>
      <c r="E16" s="65">
        <v>32</v>
      </c>
      <c r="F16" s="93">
        <v>31.86</v>
      </c>
      <c r="G16" s="109">
        <v>0.3772</v>
      </c>
      <c r="H16" s="110">
        <v>0.3732</v>
      </c>
      <c r="I16" s="53">
        <v>3.212</v>
      </c>
      <c r="J16" s="77">
        <v>3.152</v>
      </c>
      <c r="K16" s="78">
        <v>3.781</v>
      </c>
      <c r="L16" s="73">
        <v>3.691</v>
      </c>
    </row>
    <row r="17" spans="1:12" ht="19.5" customHeight="1">
      <c r="A17" s="40">
        <v>13</v>
      </c>
      <c r="B17" s="55" t="s">
        <v>7</v>
      </c>
      <c r="C17" s="96">
        <v>6.8035</v>
      </c>
      <c r="D17" s="33">
        <v>7.9064</v>
      </c>
      <c r="E17" s="65">
        <v>31.99</v>
      </c>
      <c r="F17" s="93">
        <v>31.85</v>
      </c>
      <c r="G17" s="109">
        <v>0.3724</v>
      </c>
      <c r="H17" s="110">
        <v>0.3684</v>
      </c>
      <c r="I17" s="53">
        <v>3.202</v>
      </c>
      <c r="J17" s="77">
        <v>3.142</v>
      </c>
      <c r="K17" s="78">
        <v>3.733</v>
      </c>
      <c r="L17" s="73">
        <v>3.643</v>
      </c>
    </row>
    <row r="18" spans="1:12" ht="19.5" customHeight="1">
      <c r="A18" s="128">
        <v>14</v>
      </c>
      <c r="B18" s="129" t="s">
        <v>8</v>
      </c>
      <c r="C18" s="195"/>
      <c r="D18" s="196"/>
      <c r="E18" s="131"/>
      <c r="F18" s="132"/>
      <c r="G18" s="135"/>
      <c r="H18" s="134"/>
      <c r="I18" s="136"/>
      <c r="J18" s="137"/>
      <c r="K18" s="130"/>
      <c r="L18" s="138"/>
    </row>
    <row r="19" spans="1:12" s="50" customFormat="1" ht="19.5" customHeight="1">
      <c r="A19" s="128">
        <v>15</v>
      </c>
      <c r="B19" s="129" t="s">
        <v>2</v>
      </c>
      <c r="C19" s="133"/>
      <c r="D19" s="134"/>
      <c r="E19" s="131"/>
      <c r="F19" s="132"/>
      <c r="G19" s="135"/>
      <c r="H19" s="134"/>
      <c r="I19" s="136"/>
      <c r="J19" s="137"/>
      <c r="K19" s="130"/>
      <c r="L19" s="138"/>
    </row>
    <row r="20" spans="1:12" ht="19.5" customHeight="1">
      <c r="A20" s="40">
        <v>16</v>
      </c>
      <c r="B20" s="55" t="s">
        <v>9</v>
      </c>
      <c r="C20" s="96">
        <v>6.8064</v>
      </c>
      <c r="D20" s="33">
        <v>7.9278</v>
      </c>
      <c r="E20" s="65">
        <v>32.03</v>
      </c>
      <c r="F20" s="93">
        <v>31.89</v>
      </c>
      <c r="G20" s="109">
        <v>0.3743</v>
      </c>
      <c r="H20" s="110">
        <v>0.3703</v>
      </c>
      <c r="I20" s="53">
        <v>3.213</v>
      </c>
      <c r="J20" s="77">
        <v>3.153</v>
      </c>
      <c r="K20" s="78">
        <v>3.755</v>
      </c>
      <c r="L20" s="73">
        <v>3.665</v>
      </c>
    </row>
    <row r="21" spans="1:12" ht="19.5" customHeight="1">
      <c r="A21" s="40">
        <v>17</v>
      </c>
      <c r="B21" s="55" t="s">
        <v>10</v>
      </c>
      <c r="C21" s="96">
        <v>6.7979</v>
      </c>
      <c r="D21" s="33">
        <v>7.9736</v>
      </c>
      <c r="E21" s="65">
        <v>31.97</v>
      </c>
      <c r="F21" s="93">
        <v>31.83</v>
      </c>
      <c r="G21" s="109">
        <v>0.376</v>
      </c>
      <c r="H21" s="110">
        <v>0.372</v>
      </c>
      <c r="I21" s="53">
        <v>3.198</v>
      </c>
      <c r="J21" s="77">
        <v>3.138</v>
      </c>
      <c r="K21" s="78">
        <v>3.759</v>
      </c>
      <c r="L21" s="73">
        <v>3.669</v>
      </c>
    </row>
    <row r="22" spans="1:12" ht="19.5" customHeight="1">
      <c r="A22" s="40">
        <v>18</v>
      </c>
      <c r="B22" s="55" t="s">
        <v>11</v>
      </c>
      <c r="C22" s="96">
        <v>6.7895</v>
      </c>
      <c r="D22" s="33">
        <v>7.9419</v>
      </c>
      <c r="E22" s="65">
        <v>31.97</v>
      </c>
      <c r="F22" s="93">
        <v>31.83</v>
      </c>
      <c r="G22" s="109">
        <v>0.3758</v>
      </c>
      <c r="H22" s="110">
        <v>0.3718</v>
      </c>
      <c r="I22" s="53">
        <v>3.187</v>
      </c>
      <c r="J22" s="77">
        <v>3.127</v>
      </c>
      <c r="K22" s="78">
        <v>3.74</v>
      </c>
      <c r="L22" s="73">
        <v>3.65</v>
      </c>
    </row>
    <row r="23" spans="1:12" ht="19.5" customHeight="1">
      <c r="A23" s="40">
        <v>19</v>
      </c>
      <c r="B23" s="55" t="s">
        <v>6</v>
      </c>
      <c r="C23" s="96">
        <v>6.7898</v>
      </c>
      <c r="D23" s="33">
        <v>7.9292</v>
      </c>
      <c r="E23" s="65">
        <v>31.94</v>
      </c>
      <c r="F23" s="93">
        <v>31.8</v>
      </c>
      <c r="G23" s="109">
        <v>0.3744</v>
      </c>
      <c r="H23" s="110">
        <v>0.3704</v>
      </c>
      <c r="I23" s="53">
        <v>3.157</v>
      </c>
      <c r="J23" s="77">
        <v>3.097</v>
      </c>
      <c r="K23" s="78">
        <v>3.7</v>
      </c>
      <c r="L23" s="73">
        <v>3.61</v>
      </c>
    </row>
    <row r="24" spans="1:12" ht="19.5" customHeight="1">
      <c r="A24" s="40">
        <v>20</v>
      </c>
      <c r="B24" s="55" t="s">
        <v>7</v>
      </c>
      <c r="C24" s="96">
        <v>6.7884</v>
      </c>
      <c r="D24" s="33">
        <v>7.9545</v>
      </c>
      <c r="E24" s="65">
        <v>31.97</v>
      </c>
      <c r="F24" s="93">
        <v>31.83</v>
      </c>
      <c r="G24" s="109">
        <v>0.3752</v>
      </c>
      <c r="H24" s="110">
        <v>0.3712</v>
      </c>
      <c r="I24" s="53">
        <v>3.165</v>
      </c>
      <c r="J24" s="77">
        <v>3.105</v>
      </c>
      <c r="K24" s="78">
        <v>3.716</v>
      </c>
      <c r="L24" s="73">
        <v>3.626</v>
      </c>
    </row>
    <row r="25" spans="1:12" ht="19.5" customHeight="1">
      <c r="A25" s="128">
        <v>21</v>
      </c>
      <c r="B25" s="129" t="s">
        <v>8</v>
      </c>
      <c r="C25" s="195"/>
      <c r="D25" s="196"/>
      <c r="E25" s="131"/>
      <c r="F25" s="132"/>
      <c r="G25" s="135"/>
      <c r="H25" s="134"/>
      <c r="I25" s="136"/>
      <c r="J25" s="137"/>
      <c r="K25" s="130"/>
      <c r="L25" s="138"/>
    </row>
    <row r="26" spans="1:12" s="50" customFormat="1" ht="19.5" customHeight="1">
      <c r="A26" s="128">
        <v>22</v>
      </c>
      <c r="B26" s="129" t="s">
        <v>2</v>
      </c>
      <c r="C26" s="133"/>
      <c r="D26" s="134"/>
      <c r="E26" s="131"/>
      <c r="F26" s="132"/>
      <c r="G26" s="135"/>
      <c r="H26" s="134"/>
      <c r="I26" s="136"/>
      <c r="J26" s="137"/>
      <c r="K26" s="130"/>
      <c r="L26" s="138"/>
    </row>
    <row r="27" spans="1:12" ht="19.5" customHeight="1">
      <c r="A27" s="40">
        <v>23</v>
      </c>
      <c r="B27" s="55" t="s">
        <v>9</v>
      </c>
      <c r="C27" s="96">
        <v>6.7989</v>
      </c>
      <c r="D27" s="33">
        <v>7.945</v>
      </c>
      <c r="E27" s="65">
        <v>32</v>
      </c>
      <c r="F27" s="93">
        <v>31.86</v>
      </c>
      <c r="G27" s="109">
        <v>0.3755</v>
      </c>
      <c r="H27" s="110">
        <v>0.3715</v>
      </c>
      <c r="I27" s="53">
        <v>3.164</v>
      </c>
      <c r="J27" s="77">
        <v>3.104</v>
      </c>
      <c r="K27" s="78">
        <v>3.71</v>
      </c>
      <c r="L27" s="73">
        <v>3.62</v>
      </c>
    </row>
    <row r="28" spans="1:12" ht="19.5" customHeight="1">
      <c r="A28" s="40">
        <v>24</v>
      </c>
      <c r="B28" s="55" t="s">
        <v>10</v>
      </c>
      <c r="C28" s="96">
        <v>6.7999</v>
      </c>
      <c r="D28" s="33">
        <v>7.9881</v>
      </c>
      <c r="E28" s="65">
        <v>32.03</v>
      </c>
      <c r="F28" s="93">
        <v>31.89</v>
      </c>
      <c r="G28" s="109">
        <v>0.3775</v>
      </c>
      <c r="H28" s="110">
        <v>0.3735</v>
      </c>
      <c r="I28" s="53">
        <v>3.164</v>
      </c>
      <c r="J28" s="77">
        <v>3.104</v>
      </c>
      <c r="K28" s="78">
        <v>3.726</v>
      </c>
      <c r="L28" s="73">
        <v>3.636</v>
      </c>
    </row>
    <row r="29" spans="1:12" ht="19.5" customHeight="1">
      <c r="A29" s="40">
        <v>25</v>
      </c>
      <c r="B29" s="55" t="s">
        <v>11</v>
      </c>
      <c r="C29" s="96">
        <v>6.8007</v>
      </c>
      <c r="D29" s="33">
        <v>8.0606</v>
      </c>
      <c r="E29" s="65">
        <v>32.07</v>
      </c>
      <c r="F29" s="93">
        <v>31.93</v>
      </c>
      <c r="G29" s="109">
        <v>0.381</v>
      </c>
      <c r="H29" s="110">
        <v>0.377</v>
      </c>
      <c r="I29" s="53">
        <v>3.175</v>
      </c>
      <c r="J29" s="77">
        <v>3.115</v>
      </c>
      <c r="K29" s="78">
        <v>3.774</v>
      </c>
      <c r="L29" s="73">
        <v>3.684</v>
      </c>
    </row>
    <row r="30" spans="1:12" ht="19.5" customHeight="1">
      <c r="A30" s="40">
        <v>26</v>
      </c>
      <c r="B30" s="55" t="s">
        <v>6</v>
      </c>
      <c r="C30" s="96">
        <v>6.8041</v>
      </c>
      <c r="D30" s="33">
        <v>8.0355</v>
      </c>
      <c r="E30" s="65">
        <v>32.08</v>
      </c>
      <c r="F30" s="93">
        <v>31.94</v>
      </c>
      <c r="G30" s="109">
        <v>0.38</v>
      </c>
      <c r="H30" s="110">
        <v>0.376</v>
      </c>
      <c r="I30" s="53">
        <v>3.1735</v>
      </c>
      <c r="J30" s="77">
        <v>3.1135</v>
      </c>
      <c r="K30" s="78">
        <v>3.756</v>
      </c>
      <c r="L30" s="73">
        <v>3.666</v>
      </c>
    </row>
    <row r="31" spans="1:12" ht="19.5" customHeight="1">
      <c r="A31" s="40">
        <v>27</v>
      </c>
      <c r="B31" s="55" t="s">
        <v>7</v>
      </c>
      <c r="C31" s="96">
        <v>6.8001</v>
      </c>
      <c r="D31" s="33">
        <v>8.0589</v>
      </c>
      <c r="E31" s="65">
        <v>32.05</v>
      </c>
      <c r="F31" s="93">
        <v>31.91</v>
      </c>
      <c r="G31" s="109">
        <v>0.3805</v>
      </c>
      <c r="H31" s="110">
        <v>0.3765</v>
      </c>
      <c r="I31" s="53">
        <v>3.17</v>
      </c>
      <c r="J31" s="77">
        <v>3.11</v>
      </c>
      <c r="K31" s="78">
        <v>3.763</v>
      </c>
      <c r="L31" s="73">
        <v>3.673</v>
      </c>
    </row>
    <row r="32" spans="1:12" ht="19.5" customHeight="1">
      <c r="A32" s="128">
        <v>28</v>
      </c>
      <c r="B32" s="129" t="s">
        <v>8</v>
      </c>
      <c r="C32" s="195"/>
      <c r="D32" s="196"/>
      <c r="E32" s="131"/>
      <c r="F32" s="132"/>
      <c r="G32" s="135"/>
      <c r="H32" s="134"/>
      <c r="I32" s="136"/>
      <c r="J32" s="137"/>
      <c r="K32" s="130"/>
      <c r="L32" s="138"/>
    </row>
    <row r="33" spans="1:12" s="50" customFormat="1" ht="19.5" customHeight="1">
      <c r="A33" s="128">
        <v>29</v>
      </c>
      <c r="B33" s="129" t="s">
        <v>2</v>
      </c>
      <c r="C33" s="133"/>
      <c r="D33" s="134"/>
      <c r="E33" s="131"/>
      <c r="F33" s="132"/>
      <c r="G33" s="135"/>
      <c r="H33" s="134"/>
      <c r="I33" s="136"/>
      <c r="J33" s="137"/>
      <c r="K33" s="130"/>
      <c r="L33" s="138"/>
    </row>
    <row r="34" spans="1:12" ht="19.5" customHeight="1">
      <c r="A34" s="40">
        <v>30</v>
      </c>
      <c r="B34" s="41" t="s">
        <v>9</v>
      </c>
      <c r="C34" s="96">
        <v>6.8025</v>
      </c>
      <c r="D34" s="33">
        <v>7.9362</v>
      </c>
      <c r="E34" s="65">
        <v>32.05</v>
      </c>
      <c r="F34" s="93">
        <v>31.91</v>
      </c>
      <c r="G34" s="109">
        <v>0.3743</v>
      </c>
      <c r="H34" s="110">
        <v>0.3703</v>
      </c>
      <c r="I34" s="53">
        <v>3.163</v>
      </c>
      <c r="J34" s="77">
        <v>3.103</v>
      </c>
      <c r="K34" s="78">
        <v>3.697</v>
      </c>
      <c r="L34" s="73">
        <v>3.607</v>
      </c>
    </row>
    <row r="35" spans="1:12" s="50" customFormat="1" ht="19.5" customHeight="1" thickBot="1">
      <c r="A35" s="66">
        <v>31</v>
      </c>
      <c r="B35" s="55" t="s">
        <v>10</v>
      </c>
      <c r="C35" s="96">
        <v>6.8105</v>
      </c>
      <c r="D35" s="33">
        <v>8.0545</v>
      </c>
      <c r="E35" s="32">
        <v>32.09</v>
      </c>
      <c r="F35" s="59">
        <v>31.95</v>
      </c>
      <c r="G35" s="42">
        <v>0.3808</v>
      </c>
      <c r="H35" s="33">
        <v>0.3768</v>
      </c>
      <c r="I35" s="275" t="s">
        <v>49</v>
      </c>
      <c r="J35" s="276"/>
      <c r="K35" s="276"/>
      <c r="L35" s="277"/>
    </row>
    <row r="36" spans="1:12" ht="19.5" customHeight="1">
      <c r="A36" s="267" t="s">
        <v>16</v>
      </c>
      <c r="B36" s="268"/>
      <c r="C36" s="207">
        <f>MAX(C5:C35)</f>
        <v>6.8105</v>
      </c>
      <c r="D36" s="208">
        <f aca="true" t="shared" si="0" ref="D36:L36">MAX(D5:D35)</f>
        <v>8.0606</v>
      </c>
      <c r="E36" s="209">
        <f t="shared" si="0"/>
        <v>32.09</v>
      </c>
      <c r="F36" s="210">
        <f t="shared" si="0"/>
        <v>31.95</v>
      </c>
      <c r="G36" s="207">
        <f t="shared" si="0"/>
        <v>0.381</v>
      </c>
      <c r="H36" s="123">
        <f t="shared" si="0"/>
        <v>0.377</v>
      </c>
      <c r="I36" s="82">
        <f t="shared" si="0"/>
        <v>3.213</v>
      </c>
      <c r="J36" s="83">
        <f t="shared" si="0"/>
        <v>3.153</v>
      </c>
      <c r="K36" s="82">
        <f t="shared" si="0"/>
        <v>3.781</v>
      </c>
      <c r="L36" s="84">
        <f t="shared" si="0"/>
        <v>3.691</v>
      </c>
    </row>
    <row r="37" spans="1:12" ht="19.5" customHeight="1">
      <c r="A37" s="290" t="s">
        <v>13</v>
      </c>
      <c r="B37" s="270"/>
      <c r="C37" s="167">
        <f>MIN(C5:C35)</f>
        <v>6.7685</v>
      </c>
      <c r="D37" s="184">
        <f aca="true" t="shared" si="1" ref="D37:L37">MIN(D5:D35)</f>
        <v>7.8161</v>
      </c>
      <c r="E37" s="75">
        <f t="shared" si="1"/>
        <v>31.75</v>
      </c>
      <c r="F37" s="48">
        <f t="shared" si="1"/>
        <v>31.61</v>
      </c>
      <c r="G37" s="167">
        <f t="shared" si="1"/>
        <v>0.3685</v>
      </c>
      <c r="H37" s="112">
        <f t="shared" si="1"/>
        <v>0.3645</v>
      </c>
      <c r="I37" s="53">
        <f t="shared" si="1"/>
        <v>3.157</v>
      </c>
      <c r="J37" s="77">
        <f t="shared" si="1"/>
        <v>3.097</v>
      </c>
      <c r="K37" s="78">
        <f t="shared" si="1"/>
        <v>3.685</v>
      </c>
      <c r="L37" s="73">
        <f t="shared" si="1"/>
        <v>3.595</v>
      </c>
    </row>
    <row r="38" spans="1:12" ht="19.5" customHeight="1" thickBot="1">
      <c r="A38" s="289" t="s">
        <v>14</v>
      </c>
      <c r="B38" s="272"/>
      <c r="C38" s="211">
        <f>AVERAGE(C5:C35)</f>
        <v>6.790122727272728</v>
      </c>
      <c r="D38" s="212">
        <f aca="true" t="shared" si="2" ref="D38:L38">AVERAGE(D5:D35)</f>
        <v>7.941790909090909</v>
      </c>
      <c r="E38" s="213">
        <f>AVERAGE(E5:E35)</f>
        <v>31.94727272727273</v>
      </c>
      <c r="F38" s="214">
        <f>AVERAGE(F5:F35)</f>
        <v>31.80727272727273</v>
      </c>
      <c r="G38" s="211">
        <f>AVERAGE(G5:G35)</f>
        <v>0.3748318181818181</v>
      </c>
      <c r="H38" s="215">
        <f>AVERAGE(H5:H35)</f>
        <v>0.3708318181818182</v>
      </c>
      <c r="I38" s="86">
        <f t="shared" si="2"/>
        <v>3.182666666666666</v>
      </c>
      <c r="J38" s="87">
        <f t="shared" si="2"/>
        <v>3.1226666666666665</v>
      </c>
      <c r="K38" s="88">
        <f t="shared" si="2"/>
        <v>3.73052380952381</v>
      </c>
      <c r="L38" s="89">
        <f t="shared" si="2"/>
        <v>3.6405238095238093</v>
      </c>
    </row>
    <row r="39" spans="1:12" ht="19.5" customHeight="1">
      <c r="A39" s="50"/>
      <c r="B39" s="50"/>
      <c r="C39" s="173" t="s">
        <v>37</v>
      </c>
      <c r="D39" s="50"/>
      <c r="E39" s="113"/>
      <c r="F39" s="113"/>
      <c r="G39" s="114"/>
      <c r="H39" s="115"/>
      <c r="I39" s="50"/>
      <c r="J39" s="50"/>
      <c r="K39" s="50"/>
      <c r="L39" s="50"/>
    </row>
  </sheetData>
  <mergeCells count="15">
    <mergeCell ref="A36:B36"/>
    <mergeCell ref="A37:B37"/>
    <mergeCell ref="A38:B38"/>
    <mergeCell ref="I2:L2"/>
    <mergeCell ref="I3:J3"/>
    <mergeCell ref="K3:L3"/>
    <mergeCell ref="I35:L35"/>
    <mergeCell ref="A1:B1"/>
    <mergeCell ref="A2:B3"/>
    <mergeCell ref="C3:C4"/>
    <mergeCell ref="E2:H2"/>
    <mergeCell ref="E3:F3"/>
    <mergeCell ref="G3:H3"/>
    <mergeCell ref="C2:D2"/>
    <mergeCell ref="D3:D4"/>
  </mergeCells>
  <printOptions/>
  <pageMargins left="0.3937007874015748" right="0.2362204724409449" top="0.3937007874015748" bottom="0.3937007874015748" header="0.31496062992125984" footer="0.35433070866141736"/>
  <pageSetup orientation="portrait" paperSize="9" scale="11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39"/>
  <sheetViews>
    <sheetView workbookViewId="0" topLeftCell="A1">
      <pane xSplit="2" ySplit="4" topLeftCell="C5" activePane="bottomRight" state="frozen"/>
      <selection pane="topLeft" activeCell="L42" sqref="L42"/>
      <selection pane="topRight" activeCell="L42" sqref="L42"/>
      <selection pane="bottomLeft" activeCell="L42" sqref="L42"/>
      <selection pane="bottomRight" activeCell="A2" sqref="A2:B3"/>
    </sheetView>
  </sheetViews>
  <sheetFormatPr defaultColWidth="8.796875" defaultRowHeight="14.25"/>
  <cols>
    <col min="1" max="1" width="3.69921875" style="1" customWidth="1"/>
    <col min="2" max="2" width="2.59765625" style="1" customWidth="1"/>
    <col min="3" max="3" width="10" style="23" customWidth="1"/>
    <col min="4" max="4" width="10" style="1" customWidth="1"/>
    <col min="5" max="6" width="6.8984375" style="24" customWidth="1"/>
    <col min="7" max="7" width="7.19921875" style="26" customWidth="1"/>
    <col min="8" max="8" width="7.19921875" style="27" customWidth="1"/>
    <col min="9" max="9" width="8.19921875" style="29" customWidth="1"/>
    <col min="10" max="12" width="8.19921875" style="1" customWidth="1"/>
    <col min="13" max="16384" width="9" style="1" customWidth="1"/>
  </cols>
  <sheetData>
    <row r="1" spans="1:10" s="74" customFormat="1" ht="16.5" customHeight="1" thickBot="1">
      <c r="A1" s="246">
        <v>2010</v>
      </c>
      <c r="B1" s="247"/>
      <c r="C1" s="171" t="s">
        <v>35</v>
      </c>
      <c r="D1" s="2"/>
      <c r="E1" s="24"/>
      <c r="F1" s="24"/>
      <c r="G1" s="27"/>
      <c r="H1" s="27"/>
      <c r="J1" s="1" t="s">
        <v>39</v>
      </c>
    </row>
    <row r="2" spans="1:12" s="6" customFormat="1" ht="40.5" customHeight="1" thickBot="1">
      <c r="A2" s="253" t="s">
        <v>31</v>
      </c>
      <c r="B2" s="254"/>
      <c r="C2" s="251" t="s">
        <v>40</v>
      </c>
      <c r="D2" s="252"/>
      <c r="E2" s="257" t="s">
        <v>46</v>
      </c>
      <c r="F2" s="258"/>
      <c r="G2" s="258"/>
      <c r="H2" s="259"/>
      <c r="I2" s="257" t="s">
        <v>45</v>
      </c>
      <c r="J2" s="258"/>
      <c r="K2" s="258"/>
      <c r="L2" s="259"/>
    </row>
    <row r="3" spans="1:12" s="6" customFormat="1" ht="19.5" customHeight="1">
      <c r="A3" s="255"/>
      <c r="B3" s="256"/>
      <c r="C3" s="248" t="s">
        <v>20</v>
      </c>
      <c r="D3" s="245" t="s">
        <v>21</v>
      </c>
      <c r="E3" s="260" t="s">
        <v>0</v>
      </c>
      <c r="F3" s="261"/>
      <c r="G3" s="262" t="s">
        <v>1</v>
      </c>
      <c r="H3" s="263"/>
      <c r="I3" s="260" t="s">
        <v>0</v>
      </c>
      <c r="J3" s="261"/>
      <c r="K3" s="262" t="s">
        <v>36</v>
      </c>
      <c r="L3" s="263"/>
    </row>
    <row r="4" spans="1:12" s="7" customFormat="1" ht="19.5" customHeight="1" thickBot="1">
      <c r="A4" s="21" t="s">
        <v>2</v>
      </c>
      <c r="B4" s="34" t="s">
        <v>3</v>
      </c>
      <c r="C4" s="249"/>
      <c r="D4" s="250"/>
      <c r="E4" s="36" t="s">
        <v>4</v>
      </c>
      <c r="F4" s="35" t="s">
        <v>5</v>
      </c>
      <c r="G4" s="30" t="s">
        <v>4</v>
      </c>
      <c r="H4" s="31" t="s">
        <v>5</v>
      </c>
      <c r="I4" s="36" t="s">
        <v>4</v>
      </c>
      <c r="J4" s="35" t="s">
        <v>5</v>
      </c>
      <c r="K4" s="30" t="s">
        <v>4</v>
      </c>
      <c r="L4" s="39" t="s">
        <v>5</v>
      </c>
    </row>
    <row r="5" spans="1:12" ht="19.5" customHeight="1">
      <c r="A5" s="40">
        <v>1</v>
      </c>
      <c r="B5" s="55" t="s">
        <v>11</v>
      </c>
      <c r="C5" s="101">
        <v>6.8126</v>
      </c>
      <c r="D5" s="123">
        <v>8.0847</v>
      </c>
      <c r="E5" s="54">
        <v>32.09</v>
      </c>
      <c r="F5" s="58">
        <v>31.95</v>
      </c>
      <c r="G5" s="82">
        <v>0.3812</v>
      </c>
      <c r="H5" s="73">
        <v>0.3772</v>
      </c>
      <c r="I5" s="53">
        <v>3.169</v>
      </c>
      <c r="J5" s="77">
        <v>3.109</v>
      </c>
      <c r="K5" s="82">
        <v>3.762</v>
      </c>
      <c r="L5" s="73">
        <v>3.672</v>
      </c>
    </row>
    <row r="6" spans="1:12" ht="19.5" customHeight="1">
      <c r="A6" s="40">
        <v>2</v>
      </c>
      <c r="B6" s="55" t="s">
        <v>6</v>
      </c>
      <c r="C6" s="111">
        <v>6.8003</v>
      </c>
      <c r="D6" s="124">
        <v>8.0596</v>
      </c>
      <c r="E6" s="54">
        <v>32.06</v>
      </c>
      <c r="F6" s="58">
        <v>31.92</v>
      </c>
      <c r="G6" s="53">
        <v>0.381</v>
      </c>
      <c r="H6" s="73">
        <v>0.377</v>
      </c>
      <c r="I6" s="53">
        <v>3.157</v>
      </c>
      <c r="J6" s="77">
        <v>3.097</v>
      </c>
      <c r="K6" s="78">
        <v>3.748</v>
      </c>
      <c r="L6" s="73">
        <v>3.658</v>
      </c>
    </row>
    <row r="7" spans="1:12" ht="19.5" customHeight="1">
      <c r="A7" s="40">
        <v>3</v>
      </c>
      <c r="B7" s="55" t="s">
        <v>7</v>
      </c>
      <c r="C7" s="111">
        <v>6.7973</v>
      </c>
      <c r="D7" s="112">
        <v>8.0584</v>
      </c>
      <c r="E7" s="54">
        <v>32.05</v>
      </c>
      <c r="F7" s="58">
        <v>31.91</v>
      </c>
      <c r="G7" s="53">
        <v>0.381</v>
      </c>
      <c r="H7" s="73">
        <v>0.377</v>
      </c>
      <c r="I7" s="53">
        <v>3.151</v>
      </c>
      <c r="J7" s="77">
        <v>3.091</v>
      </c>
      <c r="K7" s="78">
        <v>3.745</v>
      </c>
      <c r="L7" s="73">
        <v>3.655</v>
      </c>
    </row>
    <row r="8" spans="1:12" ht="19.5" customHeight="1">
      <c r="A8" s="128">
        <v>4</v>
      </c>
      <c r="B8" s="129" t="s">
        <v>8</v>
      </c>
      <c r="C8" s="195"/>
      <c r="D8" s="196"/>
      <c r="E8" s="131"/>
      <c r="F8" s="132"/>
      <c r="G8" s="135"/>
      <c r="H8" s="134"/>
      <c r="I8" s="136"/>
      <c r="J8" s="137"/>
      <c r="K8" s="130"/>
      <c r="L8" s="138"/>
    </row>
    <row r="9" spans="1:12" s="50" customFormat="1" ht="19.5" customHeight="1">
      <c r="A9" s="128">
        <v>5</v>
      </c>
      <c r="B9" s="129" t="s">
        <v>2</v>
      </c>
      <c r="C9" s="133"/>
      <c r="D9" s="134"/>
      <c r="E9" s="131"/>
      <c r="F9" s="132"/>
      <c r="G9" s="135"/>
      <c r="H9" s="134"/>
      <c r="I9" s="136"/>
      <c r="J9" s="137"/>
      <c r="K9" s="130"/>
      <c r="L9" s="138"/>
    </row>
    <row r="10" spans="1:12" ht="19.5" customHeight="1">
      <c r="A10" s="40">
        <v>6</v>
      </c>
      <c r="B10" s="41" t="s">
        <v>9</v>
      </c>
      <c r="C10" s="111">
        <v>6.7838</v>
      </c>
      <c r="D10" s="112">
        <v>8.0334</v>
      </c>
      <c r="E10" s="54">
        <v>31.96</v>
      </c>
      <c r="F10" s="58">
        <v>31.82</v>
      </c>
      <c r="G10" s="53">
        <v>0.3794</v>
      </c>
      <c r="H10" s="73">
        <v>0.3754</v>
      </c>
      <c r="I10" s="53">
        <v>3.14</v>
      </c>
      <c r="J10" s="77">
        <v>3.08</v>
      </c>
      <c r="K10" s="78">
        <v>3.728</v>
      </c>
      <c r="L10" s="73">
        <v>3.638</v>
      </c>
    </row>
    <row r="11" spans="1:12" ht="19.5" customHeight="1">
      <c r="A11" s="40">
        <v>7</v>
      </c>
      <c r="B11" s="55" t="s">
        <v>10</v>
      </c>
      <c r="C11" s="111">
        <v>6.7799</v>
      </c>
      <c r="D11" s="112">
        <v>8.0545</v>
      </c>
      <c r="E11" s="54">
        <v>31.97</v>
      </c>
      <c r="F11" s="58">
        <v>31.83</v>
      </c>
      <c r="G11" s="53">
        <v>0.3807</v>
      </c>
      <c r="H11" s="73">
        <v>0.3767</v>
      </c>
      <c r="I11" s="53">
        <v>3.151</v>
      </c>
      <c r="J11" s="77">
        <v>3.091</v>
      </c>
      <c r="K11" s="78">
        <v>3.749</v>
      </c>
      <c r="L11" s="73">
        <v>3.659</v>
      </c>
    </row>
    <row r="12" spans="1:12" ht="19.5" customHeight="1">
      <c r="A12" s="40">
        <v>8</v>
      </c>
      <c r="B12" s="55" t="s">
        <v>11</v>
      </c>
      <c r="C12" s="111">
        <v>6.7907</v>
      </c>
      <c r="D12" s="112">
        <v>8.0972</v>
      </c>
      <c r="E12" s="54">
        <v>32.05</v>
      </c>
      <c r="F12" s="58">
        <v>31.91</v>
      </c>
      <c r="G12" s="53">
        <v>0.3838</v>
      </c>
      <c r="H12" s="73">
        <v>0.3798</v>
      </c>
      <c r="I12" s="53">
        <v>3.1525</v>
      </c>
      <c r="J12" s="77">
        <v>3.0925</v>
      </c>
      <c r="K12" s="78">
        <v>3.768</v>
      </c>
      <c r="L12" s="73">
        <v>3.678</v>
      </c>
    </row>
    <row r="13" spans="1:12" ht="19.5" customHeight="1">
      <c r="A13" s="40">
        <v>9</v>
      </c>
      <c r="B13" s="55" t="s">
        <v>6</v>
      </c>
      <c r="C13" s="111">
        <v>6.7817</v>
      </c>
      <c r="D13" s="112">
        <v>8.0759</v>
      </c>
      <c r="E13" s="54">
        <v>31.94</v>
      </c>
      <c r="F13" s="58">
        <v>31.8</v>
      </c>
      <c r="G13" s="53">
        <v>0.382</v>
      </c>
      <c r="H13" s="73">
        <v>0.378</v>
      </c>
      <c r="I13" s="53">
        <v>3.14</v>
      </c>
      <c r="J13" s="77">
        <v>3.08</v>
      </c>
      <c r="K13" s="78">
        <v>3.752</v>
      </c>
      <c r="L13" s="73">
        <v>3.662</v>
      </c>
    </row>
    <row r="14" spans="1:12" ht="19.5" customHeight="1">
      <c r="A14" s="40">
        <v>10</v>
      </c>
      <c r="B14" s="55" t="s">
        <v>7</v>
      </c>
      <c r="C14" s="111">
        <v>6.7625</v>
      </c>
      <c r="D14" s="124">
        <v>8.0425</v>
      </c>
      <c r="E14" s="54">
        <v>31.93</v>
      </c>
      <c r="F14" s="58">
        <v>31.79</v>
      </c>
      <c r="G14" s="53">
        <v>0.38</v>
      </c>
      <c r="H14" s="73">
        <v>0.376</v>
      </c>
      <c r="I14" s="291" t="s">
        <v>81</v>
      </c>
      <c r="J14" s="292"/>
      <c r="K14" s="292"/>
      <c r="L14" s="270"/>
    </row>
    <row r="15" spans="1:12" ht="19.5" customHeight="1">
      <c r="A15" s="128">
        <v>11</v>
      </c>
      <c r="B15" s="129" t="s">
        <v>8</v>
      </c>
      <c r="C15" s="195"/>
      <c r="D15" s="196"/>
      <c r="E15" s="131"/>
      <c r="F15" s="132"/>
      <c r="G15" s="135"/>
      <c r="H15" s="134"/>
      <c r="I15" s="291" t="s">
        <v>81</v>
      </c>
      <c r="J15" s="292"/>
      <c r="K15" s="292"/>
      <c r="L15" s="270"/>
    </row>
    <row r="16" spans="1:12" s="50" customFormat="1" ht="19.5" customHeight="1">
      <c r="A16" s="128">
        <v>12</v>
      </c>
      <c r="B16" s="129" t="s">
        <v>2</v>
      </c>
      <c r="C16" s="133"/>
      <c r="D16" s="134"/>
      <c r="E16" s="131"/>
      <c r="F16" s="132"/>
      <c r="G16" s="135"/>
      <c r="H16" s="134"/>
      <c r="I16" s="136"/>
      <c r="J16" s="137"/>
      <c r="K16" s="130"/>
      <c r="L16" s="138"/>
    </row>
    <row r="17" spans="1:12" ht="19.5" customHeight="1">
      <c r="A17" s="40">
        <v>13</v>
      </c>
      <c r="B17" s="41" t="s">
        <v>9</v>
      </c>
      <c r="C17" s="111">
        <v>6.7509</v>
      </c>
      <c r="D17" s="124">
        <v>8.0153</v>
      </c>
      <c r="E17" s="54">
        <v>31.86</v>
      </c>
      <c r="F17" s="58">
        <v>31.72</v>
      </c>
      <c r="G17" s="53">
        <v>0.3795</v>
      </c>
      <c r="H17" s="73">
        <v>0.3755</v>
      </c>
      <c r="I17" s="53">
        <v>3.13</v>
      </c>
      <c r="J17" s="77">
        <v>3.07</v>
      </c>
      <c r="K17" s="78">
        <v>3.723</v>
      </c>
      <c r="L17" s="73">
        <v>3.633</v>
      </c>
    </row>
    <row r="18" spans="1:12" ht="19.5" customHeight="1">
      <c r="A18" s="40">
        <v>14</v>
      </c>
      <c r="B18" s="55" t="s">
        <v>10</v>
      </c>
      <c r="C18" s="111">
        <v>6.7378</v>
      </c>
      <c r="D18" s="124">
        <v>8.0833</v>
      </c>
      <c r="E18" s="54">
        <v>31.8</v>
      </c>
      <c r="F18" s="58">
        <v>31.66</v>
      </c>
      <c r="G18" s="53">
        <v>0.3825</v>
      </c>
      <c r="H18" s="73">
        <v>0.3785</v>
      </c>
      <c r="I18" s="53">
        <v>3.1365</v>
      </c>
      <c r="J18" s="77">
        <v>3.0765</v>
      </c>
      <c r="K18" s="78">
        <v>3.771</v>
      </c>
      <c r="L18" s="73">
        <v>3.681</v>
      </c>
    </row>
    <row r="19" spans="1:12" ht="19.5" customHeight="1">
      <c r="A19" s="40">
        <v>15</v>
      </c>
      <c r="B19" s="55" t="s">
        <v>11</v>
      </c>
      <c r="C19" s="111">
        <v>6.725</v>
      </c>
      <c r="D19" s="124">
        <v>8.0941</v>
      </c>
      <c r="E19" s="54">
        <v>31.74</v>
      </c>
      <c r="F19" s="58">
        <v>31.6</v>
      </c>
      <c r="G19" s="53">
        <v>0.379</v>
      </c>
      <c r="H19" s="73">
        <v>0.375</v>
      </c>
      <c r="I19" s="53">
        <v>3.131</v>
      </c>
      <c r="J19" s="77">
        <v>3.071</v>
      </c>
      <c r="K19" s="78">
        <v>3.779</v>
      </c>
      <c r="L19" s="73">
        <v>3.689</v>
      </c>
    </row>
    <row r="20" spans="1:12" ht="19.5" customHeight="1">
      <c r="A20" s="40">
        <v>16</v>
      </c>
      <c r="B20" s="55" t="s">
        <v>6</v>
      </c>
      <c r="C20" s="111">
        <v>6.7181</v>
      </c>
      <c r="D20" s="124">
        <v>7.8496</v>
      </c>
      <c r="E20" s="54">
        <v>31.84</v>
      </c>
      <c r="F20" s="58">
        <v>31.7</v>
      </c>
      <c r="G20" s="53">
        <v>0.3735</v>
      </c>
      <c r="H20" s="73">
        <v>0.3695</v>
      </c>
      <c r="I20" s="291" t="s">
        <v>82</v>
      </c>
      <c r="J20" s="292"/>
      <c r="K20" s="292"/>
      <c r="L20" s="270"/>
    </row>
    <row r="21" spans="1:12" ht="19.5" customHeight="1">
      <c r="A21" s="40">
        <v>17</v>
      </c>
      <c r="B21" s="55" t="s">
        <v>7</v>
      </c>
      <c r="C21" s="111">
        <v>6.7172</v>
      </c>
      <c r="D21" s="124">
        <v>7.8348</v>
      </c>
      <c r="E21" s="54">
        <v>31.8</v>
      </c>
      <c r="F21" s="58">
        <v>31.66</v>
      </c>
      <c r="G21" s="53">
        <v>0.372</v>
      </c>
      <c r="H21" s="73">
        <v>0.368</v>
      </c>
      <c r="I21" s="53">
        <v>3.1435</v>
      </c>
      <c r="J21" s="77">
        <v>3.0835</v>
      </c>
      <c r="K21" s="78">
        <v>3.671</v>
      </c>
      <c r="L21" s="73">
        <v>3.581</v>
      </c>
    </row>
    <row r="22" spans="1:12" ht="19.5" customHeight="1">
      <c r="A22" s="128">
        <v>18</v>
      </c>
      <c r="B22" s="129" t="s">
        <v>8</v>
      </c>
      <c r="C22" s="195"/>
      <c r="D22" s="196"/>
      <c r="E22" s="131"/>
      <c r="F22" s="132"/>
      <c r="G22" s="135"/>
      <c r="H22" s="134"/>
      <c r="I22" s="136"/>
      <c r="J22" s="137"/>
      <c r="K22" s="130"/>
      <c r="L22" s="138"/>
    </row>
    <row r="23" spans="1:12" s="50" customFormat="1" ht="19.5" customHeight="1">
      <c r="A23" s="128">
        <v>19</v>
      </c>
      <c r="B23" s="129" t="s">
        <v>2</v>
      </c>
      <c r="C23" s="133"/>
      <c r="D23" s="134"/>
      <c r="E23" s="131"/>
      <c r="F23" s="132"/>
      <c r="G23" s="135"/>
      <c r="H23" s="134"/>
      <c r="I23" s="136"/>
      <c r="J23" s="137"/>
      <c r="K23" s="130"/>
      <c r="L23" s="138"/>
    </row>
    <row r="24" spans="1:12" ht="19.5" customHeight="1">
      <c r="A24" s="40">
        <v>20</v>
      </c>
      <c r="B24" s="41" t="s">
        <v>9</v>
      </c>
      <c r="C24" s="111">
        <v>6.711</v>
      </c>
      <c r="D24" s="124">
        <v>7.8276</v>
      </c>
      <c r="E24" s="54">
        <v>31.74</v>
      </c>
      <c r="F24" s="58">
        <v>31.6</v>
      </c>
      <c r="G24" s="53">
        <v>0.3713</v>
      </c>
      <c r="H24" s="73">
        <v>0.3673</v>
      </c>
      <c r="I24" s="53">
        <v>3.136</v>
      </c>
      <c r="J24" s="77">
        <v>3.076</v>
      </c>
      <c r="K24" s="78">
        <v>3.669</v>
      </c>
      <c r="L24" s="73">
        <v>3.579</v>
      </c>
    </row>
    <row r="25" spans="1:12" ht="19.5" customHeight="1">
      <c r="A25" s="40">
        <v>21</v>
      </c>
      <c r="B25" s="41" t="s">
        <v>10</v>
      </c>
      <c r="C25" s="167">
        <v>6.6997</v>
      </c>
      <c r="D25" s="184">
        <v>7.8204</v>
      </c>
      <c r="E25" s="54">
        <v>31.67</v>
      </c>
      <c r="F25" s="58">
        <v>31.53</v>
      </c>
      <c r="G25" s="53">
        <v>0.371</v>
      </c>
      <c r="H25" s="73">
        <v>0.367</v>
      </c>
      <c r="I25" s="53">
        <v>3.13</v>
      </c>
      <c r="J25" s="77">
        <v>3.07</v>
      </c>
      <c r="K25" s="78">
        <v>3.662</v>
      </c>
      <c r="L25" s="73">
        <v>3.572</v>
      </c>
    </row>
    <row r="26" spans="1:12" ht="19.5" customHeight="1">
      <c r="A26" s="40">
        <v>22</v>
      </c>
      <c r="B26" s="41" t="s">
        <v>11</v>
      </c>
      <c r="C26" s="273" t="s">
        <v>78</v>
      </c>
      <c r="D26" s="274"/>
      <c r="E26" s="291" t="s">
        <v>78</v>
      </c>
      <c r="F26" s="292"/>
      <c r="G26" s="292"/>
      <c r="H26" s="270"/>
      <c r="I26" s="53">
        <v>3.12</v>
      </c>
      <c r="J26" s="77">
        <v>3.06</v>
      </c>
      <c r="K26" s="78">
        <v>3.685</v>
      </c>
      <c r="L26" s="73">
        <v>3.595</v>
      </c>
    </row>
    <row r="27" spans="1:12" s="50" customFormat="1" ht="19.5" customHeight="1">
      <c r="A27" s="40">
        <v>23</v>
      </c>
      <c r="B27" s="41" t="s">
        <v>6</v>
      </c>
      <c r="C27" s="273" t="s">
        <v>78</v>
      </c>
      <c r="D27" s="274"/>
      <c r="E27" s="54">
        <v>31.62</v>
      </c>
      <c r="F27" s="58">
        <v>31.48</v>
      </c>
      <c r="G27" s="53">
        <v>0.3753</v>
      </c>
      <c r="H27" s="73">
        <v>0.3713</v>
      </c>
      <c r="I27" s="53">
        <v>3.12</v>
      </c>
      <c r="J27" s="77">
        <v>3.06</v>
      </c>
      <c r="K27" s="78">
        <v>3.699</v>
      </c>
      <c r="L27" s="73">
        <v>3.609</v>
      </c>
    </row>
    <row r="28" spans="1:12" ht="19.5" customHeight="1">
      <c r="A28" s="40">
        <v>24</v>
      </c>
      <c r="B28" s="41" t="s">
        <v>7</v>
      </c>
      <c r="C28" s="273" t="s">
        <v>78</v>
      </c>
      <c r="D28" s="274"/>
      <c r="E28" s="54">
        <v>31.63</v>
      </c>
      <c r="F28" s="58">
        <v>31.49</v>
      </c>
      <c r="G28" s="53">
        <v>0.3751</v>
      </c>
      <c r="H28" s="73">
        <v>0.3711</v>
      </c>
      <c r="I28" s="53">
        <v>3.126</v>
      </c>
      <c r="J28" s="77">
        <v>3.066</v>
      </c>
      <c r="K28" s="78">
        <v>3.706</v>
      </c>
      <c r="L28" s="73">
        <v>3.616</v>
      </c>
    </row>
    <row r="29" spans="1:12" ht="19.5" customHeight="1">
      <c r="A29" s="128">
        <v>25</v>
      </c>
      <c r="B29" s="129" t="s">
        <v>8</v>
      </c>
      <c r="C29" s="195"/>
      <c r="D29" s="196"/>
      <c r="E29" s="131"/>
      <c r="F29" s="132"/>
      <c r="G29" s="135"/>
      <c r="H29" s="134"/>
      <c r="I29" s="136"/>
      <c r="J29" s="137"/>
      <c r="K29" s="130"/>
      <c r="L29" s="138"/>
    </row>
    <row r="30" spans="1:12" s="50" customFormat="1" ht="19.5" customHeight="1">
      <c r="A30" s="128">
        <v>26</v>
      </c>
      <c r="B30" s="129" t="s">
        <v>2</v>
      </c>
      <c r="C30" s="133"/>
      <c r="D30" s="134"/>
      <c r="E30" s="131"/>
      <c r="F30" s="132"/>
      <c r="G30" s="135"/>
      <c r="H30" s="134"/>
      <c r="I30" s="136"/>
      <c r="J30" s="137"/>
      <c r="K30" s="130"/>
      <c r="L30" s="138"/>
    </row>
    <row r="31" spans="1:12" ht="19.5" customHeight="1">
      <c r="A31" s="40">
        <v>27</v>
      </c>
      <c r="B31" s="41" t="s">
        <v>9</v>
      </c>
      <c r="C31" s="167">
        <v>6.7098</v>
      </c>
      <c r="D31" s="184">
        <v>7.959</v>
      </c>
      <c r="E31" s="54">
        <v>31.51</v>
      </c>
      <c r="F31" s="58">
        <v>31.37</v>
      </c>
      <c r="G31" s="53">
        <v>0.375</v>
      </c>
      <c r="H31" s="73">
        <v>0.371</v>
      </c>
      <c r="I31" s="53">
        <v>3.121</v>
      </c>
      <c r="J31" s="77">
        <v>3.061</v>
      </c>
      <c r="K31" s="78">
        <v>3.713</v>
      </c>
      <c r="L31" s="73">
        <v>3.623</v>
      </c>
    </row>
    <row r="32" spans="1:12" ht="19.5" customHeight="1">
      <c r="A32" s="40">
        <v>28</v>
      </c>
      <c r="B32" s="55" t="s">
        <v>10</v>
      </c>
      <c r="C32" s="167">
        <v>6.7051</v>
      </c>
      <c r="D32" s="184">
        <v>7.9524</v>
      </c>
      <c r="E32" s="54">
        <v>31.46</v>
      </c>
      <c r="F32" s="58">
        <v>31.32</v>
      </c>
      <c r="G32" s="53">
        <v>0.3745</v>
      </c>
      <c r="H32" s="73">
        <v>0.3705</v>
      </c>
      <c r="I32" s="53">
        <v>3.123</v>
      </c>
      <c r="J32" s="77">
        <v>3.063</v>
      </c>
      <c r="K32" s="78">
        <v>3.715</v>
      </c>
      <c r="L32" s="73">
        <v>3.625</v>
      </c>
    </row>
    <row r="33" spans="1:12" ht="19.5" customHeight="1">
      <c r="A33" s="40">
        <v>29</v>
      </c>
      <c r="B33" s="55" t="s">
        <v>11</v>
      </c>
      <c r="C33" s="167">
        <v>6.6936</v>
      </c>
      <c r="D33" s="184">
        <v>7.97</v>
      </c>
      <c r="E33" s="54">
        <v>31.38</v>
      </c>
      <c r="F33" s="58">
        <v>31.24</v>
      </c>
      <c r="G33" s="53">
        <v>0.3753</v>
      </c>
      <c r="H33" s="73">
        <v>0.3713</v>
      </c>
      <c r="I33" s="53">
        <v>3.113</v>
      </c>
      <c r="J33" s="77">
        <v>3.053</v>
      </c>
      <c r="K33" s="78">
        <v>3.715</v>
      </c>
      <c r="L33" s="73">
        <v>3.625</v>
      </c>
    </row>
    <row r="34" spans="1:12" ht="19.5" customHeight="1">
      <c r="A34" s="40">
        <v>30</v>
      </c>
      <c r="B34" s="55" t="s">
        <v>6</v>
      </c>
      <c r="C34" s="167">
        <v>6.7011</v>
      </c>
      <c r="D34" s="184">
        <v>7.9999</v>
      </c>
      <c r="E34" s="54">
        <v>31.29</v>
      </c>
      <c r="F34" s="58">
        <v>31.15</v>
      </c>
      <c r="G34" s="53">
        <v>0.375</v>
      </c>
      <c r="H34" s="73">
        <v>0.371</v>
      </c>
      <c r="I34" s="53">
        <v>3.117</v>
      </c>
      <c r="J34" s="77">
        <v>3.057</v>
      </c>
      <c r="K34" s="78">
        <v>3.735</v>
      </c>
      <c r="L34" s="73">
        <v>3.645</v>
      </c>
    </row>
    <row r="35" spans="1:12" ht="19.5" customHeight="1" thickBot="1">
      <c r="A35" s="66"/>
      <c r="B35" s="55"/>
      <c r="C35" s="100"/>
      <c r="D35" s="97"/>
      <c r="E35" s="54"/>
      <c r="F35" s="58"/>
      <c r="G35" s="53"/>
      <c r="H35" s="73"/>
      <c r="I35" s="53"/>
      <c r="J35" s="77"/>
      <c r="K35" s="80"/>
      <c r="L35" s="81"/>
    </row>
    <row r="36" spans="1:12" ht="19.5" customHeight="1">
      <c r="A36" s="267" t="s">
        <v>16</v>
      </c>
      <c r="B36" s="268"/>
      <c r="C36" s="207">
        <f>MAX(C5:C35)</f>
        <v>6.8126</v>
      </c>
      <c r="D36" s="208">
        <f aca="true" t="shared" si="0" ref="D36:L36">MAX(D5:D35)</f>
        <v>8.0972</v>
      </c>
      <c r="E36" s="209">
        <f t="shared" si="0"/>
        <v>32.09</v>
      </c>
      <c r="F36" s="210">
        <f t="shared" si="0"/>
        <v>31.95</v>
      </c>
      <c r="G36" s="207">
        <f t="shared" si="0"/>
        <v>0.3838</v>
      </c>
      <c r="H36" s="123">
        <f t="shared" si="0"/>
        <v>0.3798</v>
      </c>
      <c r="I36" s="82">
        <f t="shared" si="0"/>
        <v>3.169</v>
      </c>
      <c r="J36" s="83">
        <f t="shared" si="0"/>
        <v>3.109</v>
      </c>
      <c r="K36" s="82">
        <f t="shared" si="0"/>
        <v>3.779</v>
      </c>
      <c r="L36" s="84">
        <f t="shared" si="0"/>
        <v>3.689</v>
      </c>
    </row>
    <row r="37" spans="1:12" ht="19.5" customHeight="1">
      <c r="A37" s="290" t="s">
        <v>17</v>
      </c>
      <c r="B37" s="270"/>
      <c r="C37" s="167">
        <f>MIN(C5:C35)</f>
        <v>6.6936</v>
      </c>
      <c r="D37" s="184">
        <f aca="true" t="shared" si="1" ref="D37:L37">MIN(D5:D35)</f>
        <v>7.8204</v>
      </c>
      <c r="E37" s="75">
        <f t="shared" si="1"/>
        <v>31.29</v>
      </c>
      <c r="F37" s="48">
        <f t="shared" si="1"/>
        <v>31.15</v>
      </c>
      <c r="G37" s="167">
        <f t="shared" si="1"/>
        <v>0.371</v>
      </c>
      <c r="H37" s="112">
        <f t="shared" si="1"/>
        <v>0.367</v>
      </c>
      <c r="I37" s="53">
        <f t="shared" si="1"/>
        <v>3.113</v>
      </c>
      <c r="J37" s="77">
        <f t="shared" si="1"/>
        <v>3.053</v>
      </c>
      <c r="K37" s="78">
        <f t="shared" si="1"/>
        <v>3.662</v>
      </c>
      <c r="L37" s="73">
        <f t="shared" si="1"/>
        <v>3.572</v>
      </c>
    </row>
    <row r="38" spans="1:12" ht="19.5" customHeight="1" thickBot="1">
      <c r="A38" s="289" t="s">
        <v>18</v>
      </c>
      <c r="B38" s="272"/>
      <c r="C38" s="211">
        <f>AVERAGE(C5:C35)</f>
        <v>6.746215789473686</v>
      </c>
      <c r="D38" s="212">
        <f aca="true" t="shared" si="2" ref="D38:L38">AVERAGE(D5:D35)</f>
        <v>7.9954</v>
      </c>
      <c r="E38" s="213">
        <f t="shared" si="2"/>
        <v>31.780476190476197</v>
      </c>
      <c r="F38" s="214">
        <f t="shared" si="2"/>
        <v>31.6404761904762</v>
      </c>
      <c r="G38" s="211">
        <f t="shared" si="2"/>
        <v>0.37752857142857144</v>
      </c>
      <c r="H38" s="215">
        <f t="shared" si="2"/>
        <v>0.3735285714285715</v>
      </c>
      <c r="I38" s="86">
        <f t="shared" si="2"/>
        <v>3.135375</v>
      </c>
      <c r="J38" s="87">
        <f t="shared" si="2"/>
        <v>3.0753750000000006</v>
      </c>
      <c r="K38" s="88">
        <f t="shared" si="2"/>
        <v>3.7247499999999993</v>
      </c>
      <c r="L38" s="89">
        <f t="shared" si="2"/>
        <v>3.6347500000000004</v>
      </c>
    </row>
    <row r="39" spans="1:12" ht="19.5" customHeight="1">
      <c r="A39" s="50"/>
      <c r="B39" s="50"/>
      <c r="C39" s="173" t="s">
        <v>37</v>
      </c>
      <c r="D39" s="50"/>
      <c r="E39" s="113"/>
      <c r="F39" s="113"/>
      <c r="G39" s="114"/>
      <c r="H39" s="115"/>
      <c r="I39" s="50"/>
      <c r="J39" s="50"/>
      <c r="K39" s="50"/>
      <c r="L39" s="50"/>
    </row>
  </sheetData>
  <mergeCells count="21">
    <mergeCell ref="A38:B38"/>
    <mergeCell ref="A36:B36"/>
    <mergeCell ref="I14:L14"/>
    <mergeCell ref="I15:L15"/>
    <mergeCell ref="I20:L20"/>
    <mergeCell ref="A37:B37"/>
    <mergeCell ref="C26:D26"/>
    <mergeCell ref="C27:D27"/>
    <mergeCell ref="C28:D28"/>
    <mergeCell ref="E26:H26"/>
    <mergeCell ref="E2:H2"/>
    <mergeCell ref="E3:F3"/>
    <mergeCell ref="G3:H3"/>
    <mergeCell ref="I2:L2"/>
    <mergeCell ref="I3:J3"/>
    <mergeCell ref="K3:L3"/>
    <mergeCell ref="A1:B1"/>
    <mergeCell ref="A2:B3"/>
    <mergeCell ref="C2:D2"/>
    <mergeCell ref="C3:C4"/>
    <mergeCell ref="D3:D4"/>
  </mergeCells>
  <printOptions/>
  <pageMargins left="0.3937007874015748" right="0.1968503937007874" top="0.3937007874015748" bottom="0.3937007874015748" header="0.3937007874015748" footer="0.35433070866141736"/>
  <pageSetup orientation="portrait" paperSize="9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(株)東銀ﾘｻｰﾁｲﾝﾀｰﾅｼｮﾅﾙ</dc:creator>
  <cp:keywords/>
  <dc:description/>
  <cp:lastModifiedBy>kawane</cp:lastModifiedBy>
  <cp:lastPrinted>2011-01-04T01:50:50Z</cp:lastPrinted>
  <dcterms:created xsi:type="dcterms:W3CDTF">1998-09-14T03:33:30Z</dcterms:created>
  <dcterms:modified xsi:type="dcterms:W3CDTF">2011-01-04T01:54:10Z</dcterms:modified>
  <cp:category/>
  <cp:version/>
  <cp:contentType/>
  <cp:contentStatus/>
</cp:coreProperties>
</file>